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84c41b42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presas" sheetId="1" r:id="R49102d7d44d043fc"/>
    <x:sheet xmlns:r="http://schemas.openxmlformats.org/officeDocument/2006/relationships" name="Escopo" sheetId="2" r:id="Rf031d1690d0e4075"/>
    <x:sheet xmlns:r="http://schemas.openxmlformats.org/officeDocument/2006/relationships" name="Retornos" sheetId="3" r:id="Rf54cb13cbc9848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#,##0.00"/>
  </x:numFmts>
  <x:fonts count="7">
    <x:font>
      <x:sz val="11"/>
      <x:name val="Carlito"/>
    </x:font>
    <x:font>
      <x:sz val="10"/>
      <x:color rgb="FF17231E"/>
      <x:name val="Arial"/>
    </x:font>
    <x:font>
      <x:b/>
      <x:sz val="16"/>
      <x:color rgb="FF17231E"/>
      <x:name val="Arial"/>
    </x:font>
    <x:font>
      <x:sz val="10"/>
      <x:color rgb="FF53634D"/>
      <x:name val="Arial"/>
    </x:font>
    <x:font>
      <x:b/>
      <x:sz val="10"/>
      <x:color rgb="FFFFFFFF"/>
      <x:name val="Arial"/>
    </x:font>
    <x:font>
      <x:b/>
      <x:sz val="12"/>
      <x:name val="Arial"/>
    </x:font>
    <x:font>
      <x:sz val="1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231E"/>
      </x:patternFill>
    </x:fill>
    <x:fill>
      <x:patternFill patternType="solid">
        <x:fgColor rgb="FFF0F2ED"/>
      </x:patternFill>
    </x:fill>
    <x:fill>
      <x:patternFill patternType="solid">
        <x:fgColor rgb="FFFFFFFF"/>
      </x:patternFill>
    </x:fill>
    <x:fill>
      <x:patternFill patternType="solid">
        <x:fgColor rgb="FFFFF1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F6843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 applyAlignment="1">
      <x:alignment wrapText="0"/>
    </x:xf>
    <x:xf numFmtId="0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2" fontId="1" fillId="5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  <x:xf numFmtId="201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a58d7838349c3" /><Relationship Type="http://schemas.openxmlformats.org/officeDocument/2006/relationships/theme" Target="/xl/theme/theme1.xml" Id="R9c692ee08a104cfc" /><Relationship Type="http://schemas.openxmlformats.org/officeDocument/2006/relationships/sharedStrings" Target="/xl/sharedStrings.xml" Id="R9e2f307b2232492e" /><Relationship Type="http://schemas.openxmlformats.org/officeDocument/2006/relationships/worksheet" Target="/xl/worksheets/sheet1.xml" Id="R49102d7d44d043fc" /><Relationship Type="http://schemas.openxmlformats.org/officeDocument/2006/relationships/worksheet" Target="/xl/worksheets/sheet2.xml" Id="Rf031d1690d0e4075" /><Relationship Type="http://schemas.openxmlformats.org/officeDocument/2006/relationships/worksheet" Target="/xl/worksheets/sheet3.xml" Id="Rf54cb13cbc984841" /></Relationships>
</file>

<file path=xl/tables/table1.xml><?xml version="1.0" encoding="utf-8"?>
<x:table xmlns:x="http://schemas.openxmlformats.org/spreadsheetml/2006/main" id="1" name="EmpresasTable" displayName="EmpresasTable" ref="A6:O25" headerRowCount="1" totalsRowCount="0" totalsRowShown="0">
  <x:tableColumns count="15">
    <x:tableColumn id="1" name="Pacote"/>
    <x:tableColumn id="2" name="Empresa candidata / canal"/>
    <x:tableColumn id="3" name="Escopo"/>
    <x:tableColumn id="4" name="Etapa da consulta"/>
    <x:tableColumn id="5" name="Origem do candidato"/>
    <x:tableColumn id="6" name="Itens BOM"/>
    <x:tableColumn id="7" name="Status da consulta"/>
    <x:tableColumn id="8" name="Responsável interno"/>
    <x:tableColumn id="9" name="Prazo resposta"/>
    <x:tableColumn id="10" name="Contato confirmado"/>
    <x:tableColumn id="11" name="Fonte oficial / referência"/>
    <x:tableColumn id="12" name="Solicitação específica"/>
    <x:tableColumn id="13" name="Fronteiras do pacote"/>
    <x:tableColumn id="14" name="Referência da proposta"/>
    <x:tableColumn id="15" name="Condições comerciai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scopoTable" displayName="EscopoTable" ref="A6:M74" headerRowCount="1" totalsRowCount="0" totalsRowShown="0">
  <x:tableColumns count="13">
    <x:tableColumn id="1" name="ID BOM"/>
    <x:tableColumn id="2" name="Pacote"/>
    <x:tableColumn id="3" name="Empresa candidata"/>
    <x:tableColumn id="4" name="Equipamento / serviço"/>
    <x:tableColumn id="5" name="Qtd. referência"/>
    <x:tableColumn id="6" name="Unidade"/>
    <x:tableColumn id="7" name="Base da quantidade"/>
    <x:tableColumn id="8" name="Ponto / alocação"/>
    <x:tableColumn id="9" name="Modelo candidato na BOM"/>
    <x:tableColumn id="10" name="Requisito técnico"/>
    <x:tableColumn id="11" name="Pendência para cotar"/>
    <x:tableColumn id="12" name="Fonte documental"/>
    <x:tableColumn id="13" name="BoQ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tornosTable" displayName="RetornosTable" ref="A6:L74" headerRowCount="1" totalsRowCount="0" totalsRowShown="0">
  <x:tableColumns count="12">
    <x:tableColumn id="1" name="ID BOM"/>
    <x:tableColumn id="2" name="Pacote"/>
    <x:tableColumn id="3" name="Fornecedor que respondeu"/>
    <x:tableColumn id="4" name="Modelo / SKU cotado"/>
    <x:tableColumn id="5" name="Qtd. cotada"/>
    <x:tableColumn id="6" name="Preço unitário"/>
    <x:tableColumn id="7" name="Moeda"/>
    <x:tableColumn id="8" name="Total do item"/>
    <x:tableColumn id="9" name="Entrega (dias)"/>
    <x:tableColumn id="10" name="Validade proposta"/>
    <x:tableColumn id="11" name="Conformidade"/>
    <x:tableColumn id="12" name="Desvios / inclusões / referênci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2551ef08a714ce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b427adc0ece492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f77a5d630044a1e" /></Relationships>
</file>

<file path=xl/worksheets/sheet1.xml><?xml version="1.0" encoding="utf-8"?>
<x:worksheet xmlns:x="http://schemas.openxmlformats.org/spreadsheetml/2006/main">
  <x:sheetPr>
    <x:tabColor rgb="FF17231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32" hidden="0" customWidth="1"/>
    <x:col min="3" max="3" width="34" hidden="0" customWidth="1"/>
    <x:col min="4" max="4" width="24" hidden="0" customWidth="1"/>
    <x:col min="5" max="5" width="23" hidden="0" customWidth="1"/>
    <x:col min="6" max="6" width="12" hidden="0" customWidth="1"/>
    <x:col min="7" max="7" width="22" hidden="0" customWidth="1"/>
    <x:col min="8" max="8" width="23" hidden="0" customWidth="1"/>
    <x:col min="9" max="9" width="17" hidden="0" customWidth="1"/>
    <x:col min="10" max="10" width="32" hidden="0" customWidth="1"/>
    <x:col min="11" max="11" width="45" hidden="0" customWidth="1"/>
    <x:col min="12" max="12" width="65" hidden="0" customWidth="1"/>
    <x:col min="13" max="13" width="65" hidden="0" customWidth="1"/>
    <x:col min="14" max="14" width="32" hidden="0" customWidth="1"/>
    <x:col min="15" max="15" width="6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6" customHeight="1">
      <x:c r="A2" s="14" t="str">
        <x:v>COTAÇÕES / Controle por empresa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6" customHeight="1">
      <x:c r="A3" s="15" t="str">
        <x:v>VTS ITAJAÍ | 04/11/2026 | Rev. 01 • Candidatos sujeitos à qualificação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6" customHeight="1">
      <x:c r="A4" s="16" t="str">
        <x:v>Âmbar = preencher. Começar pelos pacotes de arquitetura. Contatos e prazo devem ser confirmados pelo Suprimentos.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36" customHeight="1">
      <x:c r="A6" s="9" t="str">
        <x:v>Pacote</x:v>
      </x:c>
      <x:c r="B6" s="9" t="str">
        <x:v>Empresa candidata / canal</x:v>
      </x:c>
      <x:c r="C6" s="9" t="str">
        <x:v>Escopo</x:v>
      </x:c>
      <x:c r="D6" s="9" t="str">
        <x:v>Etapa da consulta</x:v>
      </x:c>
      <x:c r="E6" s="9" t="str">
        <x:v>Origem do candidato</x:v>
      </x:c>
      <x:c r="F6" s="9" t="str">
        <x:v>Itens BOM</x:v>
      </x:c>
      <x:c r="G6" s="9" t="str">
        <x:v>Status da consulta</x:v>
      </x:c>
      <x:c r="H6" s="9" t="str">
        <x:v>Responsável interno</x:v>
      </x:c>
      <x:c r="I6" s="9" t="str">
        <x:v>Prazo resposta</x:v>
      </x:c>
      <x:c r="J6" s="9" t="str">
        <x:v>Contato confirmado</x:v>
      </x:c>
      <x:c r="K6" s="9" t="str">
        <x:v>Fonte oficial / referência</x:v>
      </x:c>
      <x:c r="L6" s="9" t="str">
        <x:v>Solicitação específica</x:v>
      </x:c>
      <x:c r="M6" s="9" t="str">
        <x:v>Fronteiras do pacote</x:v>
      </x:c>
      <x:c r="N6" s="9" t="str">
        <x:v>Referência da proposta</x:v>
      </x:c>
      <x:c r="O6" s="9" t="str">
        <x:v>Condições comerciais</x:v>
      </x:c>
    </x:row>
    <x:row r="7" ht="79" customHeight="1">
      <x:c r="A7" s="12" t="str">
        <x:v>C01</x:v>
      </x:c>
      <x:c r="B7" s="12" t="str">
        <x:v>Kongsberg Norcontrol</x:v>
      </x:c>
      <x:c r="C7" s="12" t="str">
        <x:v>Plataforma VTS e integração</x:v>
      </x:c>
      <x:c r="D7" s="12" t="str">
        <x:v>Arquitetura primeiro</x:v>
      </x:c>
      <x:c r="E7" s="12" t="str">
        <x:v>Candidato da BOM</x:v>
      </x:c>
      <x:c r="F7" s="12" t="n">
        <x:f>COUNTIFS('Escopo'!$B$7:$B$74,A7)</x:f>
        <x:v>10</x:v>
      </x:c>
      <x:c r="G7" s="17" t="str">
        <x:v>Não iniciada</x:v>
      </x:c>
      <x:c r="H7" s="17"/>
      <x:c r="I7" s="18"/>
      <x:c r="J7" s="17"/>
      <x:c r="K7" s="12" t="str">
        <x:v>https://www.kongsberg.com/what-we-do/ocean-space/surveillance-monitoring/foresight/</x:v>
      </x:c>
      <x:c r="L7" s="12" t="str">
        <x:v>Propor módulos Foresight, HA, usuários, retenção, APIs e ICDs. Discriminar licenças iniciais/recorrentes, FAT/SAT, treinamento e suporte no Brasil. Consolidar sobressalentes e ferramentas recebidos dos fabricantes sem duplicar MAN-01/MAN-02.</x:v>
      </x:c>
      <x:c r="M7" s="12" t="str">
        <x:v>SW-04/VMS e INT-03/gateways podem ser de terceiros; exigir responsável e preço separados. Sensores ambientais são de outro pacote. Hardware de TI separado em C07.</x:v>
      </x:c>
      <x:c r="N7" s="17"/>
      <x:c r="O7" s="17"/>
    </x:row>
    <x:row r="8" ht="66" customHeight="1">
      <x:c r="A8" s="13" t="str">
        <x:v>C02</x:v>
      </x:c>
      <x:c r="B8" s="13" t="str">
        <x:v>Terma</x:v>
      </x:c>
      <x:c r="C8" s="13" t="str">
        <x:v>Radar costeiro e processamento</x:v>
      </x:c>
      <x:c r="D8" s="13" t="str">
        <x:v>Arquitetura primeiro</x:v>
      </x:c>
      <x:c r="E8" s="13" t="str">
        <x:v>Candidato da BOM</x:v>
      </x:c>
      <x:c r="F8" s="13" t="n">
        <x:f>COUNTIFS('Escopo'!$B$7:$B$74,A8)</x:f>
        <x:v>3</x:v>
      </x:c>
      <x:c r="G8" s="17" t="str">
        <x:v>Não iniciada</x:v>
      </x:c>
      <x:c r="H8" s="17"/>
      <x:c r="I8" s="18"/>
      <x:c r="J8" s="17"/>
      <x:c r="K8" s="13" t="str">
        <x:v>https://www.terma.com/products/radars/vessel-traffic-services/</x:v>
      </x:c>
      <x:c r="L8" s="13" t="str">
        <x:v>Cotar dois conjuntos SCANTER, cada um com antena, pedestal e interface. Demonstrar cobertura, feixe, alvos, polarização e redundância. Entregar dados de emissão para avaliação junto ao aeroporto.</x:v>
      </x:c>
      <x:c r="M8" s="13" t="str">
        <x:v>RAD-02 e RAD-03 podem estar inclusos no conjunto RAD-01. Identificar inclusões, evitando dupla cobrança. Modelo e alturas ainda não aprovados.</x:v>
      </x:c>
      <x:c r="N8" s="17"/>
      <x:c r="O8" s="17"/>
    </x:row>
    <x:row r="9" ht="66" customHeight="1">
      <x:c r="A9" s="12" t="str">
        <x:v>C03</x:v>
      </x:c>
      <x:c r="B9" s="12" t="str">
        <x:v>Kongsberg · AIS</x:v>
      </x:c>
      <x:c r="C9" s="12" t="str">
        <x:v>AIS central e remoto</x:v>
      </x:c>
      <x:c r="D9" s="12" t="str">
        <x:v>Arquitetura primeiro</x:v>
      </x:c>
      <x:c r="E9" s="12" t="str">
        <x:v>Candidato da BOM</x:v>
      </x:c>
      <x:c r="F9" s="12" t="n">
        <x:f>COUNTIFS('Escopo'!$B$7:$B$74,A9)</x:f>
        <x:v>5</x:v>
      </x:c>
      <x:c r="G9" s="17" t="str">
        <x:v>Não iniciada</x:v>
      </x:c>
      <x:c r="H9" s="17"/>
      <x:c r="I9" s="18"/>
      <x:c r="J9" s="17"/>
      <x:c r="K9" s="12" t="str">
        <x:v>https://www.kongsberg.com/what-we-do/ocean-space/surveillance-monitoring/ais-bs/ais-bs610/</x:v>
      </x:c>
      <x:c r="L9" s="12" t="str">
        <x:v>Cotar par AIS principal/reserva no CCO e uma estação ER1, incluindo antenas, GNSS, cabos e proteção. Validar BS610 para a função remota e necessidade de DGNSS/assinatura.</x:v>
      </x:c>
      <x:c r="M9" s="12" t="str">
        <x:v>AIS-05 permanece a dimensionar. Identificar licenças, homologação aplicável e integração com Foresight.</x:v>
      </x:c>
      <x:c r="N9" s="17"/>
      <x:c r="O9" s="17"/>
    </x:row>
    <x:row r="10" ht="66" customHeight="1">
      <x:c r="A10" s="13" t="str">
        <x:v>C04</x:v>
      </x:c>
      <x:c r="B10" s="13" t="str">
        <x:v>Teledyne FLIR</x:v>
      </x:c>
      <x:c r="C10" s="13" t="str">
        <x:v>EO/IR de navegação</x:v>
      </x:c>
      <x:c r="D10" s="13" t="str">
        <x:v>Arquitetura primeiro</x:v>
      </x:c>
      <x:c r="E10" s="13" t="str">
        <x:v>Candidato da BOM</x:v>
      </x:c>
      <x:c r="F10" s="13" t="n">
        <x:f>COUNTIFS('Escopo'!$B$7:$B$74,A10)</x:f>
        <x:v>2</x:v>
      </x:c>
      <x:c r="G10" s="17" t="str">
        <x:v>Não iniciada</x:v>
      </x:c>
      <x:c r="H10" s="17"/>
      <x:c r="I10" s="18"/>
      <x:c r="J10" s="17"/>
      <x:c r="K10" s="13" t="str">
        <x:v>https://defense.flir.com/defense-products/ranger-hdc-ms/</x:v>
      </x:c>
      <x:c r="L10" s="13" t="str">
        <x:v>Cotar um conjunto de longo alcance e propor quatro de médio alcance. Apresentar curvas de detecção/identificação por alvo e condição, tecnologia térmica, proteção ambiental e integração de controle.</x:v>
      </x:c>
      <x:c r="M10" s="13" t="str">
        <x:v>Ranger HDC MS é candidato somente para CAM-01. CAM-02 não tem modelo definido. Declarar desvios e restrições de exportação, se aplicáveis.</x:v>
      </x:c>
      <x:c r="N10" s="17"/>
      <x:c r="O10" s="17"/>
    </x:row>
    <x:row r="11" ht="53" customHeight="1">
      <x:c r="A11" s="12" t="str">
        <x:v>C05</x:v>
      </x:c>
      <x:c r="B11" s="12" t="str">
        <x:v>Jotron</x:v>
      </x:c>
      <x:c r="C11" s="12" t="str">
        <x:v>VHF, DSC, voz e gravação</x:v>
      </x:c>
      <x:c r="D11" s="12" t="str">
        <x:v>Arquitetura primeiro</x:v>
      </x:c>
      <x:c r="E11" s="12" t="str">
        <x:v>Candidato da BOM</x:v>
      </x:c>
      <x:c r="F11" s="12" t="n">
        <x:f>COUNTIFS('Escopo'!$B$7:$B$74,A11)</x:f>
        <x:v>7</x:v>
      </x:c>
      <x:c r="G11" s="17" t="str">
        <x:v>Não iniciada</x:v>
      </x:c>
      <x:c r="H11" s="17"/>
      <x:c r="I11" s="18"/>
      <x:c r="J11" s="17"/>
      <x:c r="K11" s="12" t="str">
        <x:v>https://www.jotron.com/coastal</x:v>
      </x:c>
      <x:c r="L11" s="12" t="str">
        <x:v>Dimensionar canais VHF marítimos e N+1, DSC, VCS, cinco terminais e gravação Ricochet. Confirmar TR-7750C na revisão comercial atual, interfaces, retenção e suporte.</x:v>
      </x:c>
      <x:c r="M11" s="12" t="str">
        <x:v>Não confundir rádio marítimo com aeronáutico. PBX/gateway VHF-07 pode exigir parceiro. Declarar o que está incluído no VCS e no gravador.</x:v>
      </x:c>
      <x:c r="N11" s="17"/>
      <x:c r="O11" s="17"/>
    </x:row>
    <x:row r="12" ht="66" customHeight="1">
      <x:c r="A12" s="13" t="str">
        <x:v>C06</x:v>
      </x:c>
      <x:c r="B12" s="13" t="str">
        <x:v>Axis · via integrador de vídeo</x:v>
      </x:c>
      <x:c r="C12" s="13" t="str">
        <x:v>Câmeras IP e acessórios</x:v>
      </x:c>
      <x:c r="D12" s="13" t="str">
        <x:v>Cotação condicionada</x:v>
      </x:c>
      <x:c r="E12" s="13" t="str">
        <x:v>Sugestão a qualificar</x:v>
      </x:c>
      <x:c r="F12" s="13" t="n">
        <x:f>COUNTIFS('Escopo'!$B$7:$B$74,A12)</x:f>
        <x:v>4</x:v>
      </x:c>
      <x:c r="G12" s="17" t="str">
        <x:v>Não iniciada</x:v>
      </x:c>
      <x:c r="H12" s="17"/>
      <x:c r="I12" s="18"/>
      <x:c r="J12" s="17"/>
      <x:c r="K12" s="13" t="str">
        <x:v>https://www.axis.com/pt-br/support/tools/product-selector</x:v>
      </x:c>
      <x:c r="L12" s="13" t="str">
        <x:v>Cotar oito câmeras de cais e oito de segurança, acessórios e três controles compatíveis. Propor modelos externos adequados à maresia e à integração VTS/VMS.</x:v>
      </x:c>
      <x:c r="M12" s="13" t="str">
        <x:v>O integrador deve compatibilizar os controles CAM-05 com EO/IR de outro fabricante. CAM-06 é lote único de acessórios de vídeo, inclusive interfaces entre fornecedores. VMS em C01.</x:v>
      </x:c>
      <x:c r="N12" s="17"/>
      <x:c r="O12" s="17"/>
    </x:row>
    <x:row r="13" ht="66" customHeight="1">
      <x:c r="A13" s="12" t="str">
        <x:v>C07</x:v>
      </x:c>
      <x:c r="B13" s="12" t="str">
        <x:v>Dell Technologies · via canal</x:v>
      </x:c>
      <x:c r="C13" s="12" t="str">
        <x:v>Postos, servidores e armazenamento</x:v>
      </x:c>
      <x:c r="D13" s="12" t="str">
        <x:v>Cotação condicionada</x:v>
      </x:c>
      <x:c r="E13" s="12" t="str">
        <x:v>Sugestão a qualificar</x:v>
      </x:c>
      <x:c r="F13" s="12" t="n">
        <x:f>COUNTIFS('Escopo'!$B$7:$B$74,A13)</x:f>
        <x:v>8</x:v>
      </x:c>
      <x:c r="G13" s="17" t="str">
        <x:v>Não iniciada</x:v>
      </x:c>
      <x:c r="H13" s="17"/>
      <x:c r="I13" s="18"/>
      <x:c r="J13" s="17"/>
      <x:c r="K13" s="12" t="str">
        <x:v>https://www.dell.com/pt-br/shop/servidores-em-torre-dell-poweredge/sr/servers</x:v>
      </x:c>
      <x:c r="L13" s="12" t="str">
        <x:v>Propor cinco workstations, oito monitores e infraestrutura de servidores, storage e backup homologada pelo integrador VTS. Separar suporte, garantia, expansão e implantação.</x:v>
      </x:c>
      <x:c r="M13" s="12" t="str">
        <x:v>CPU/GPU, memória, TB úteis, retenção e RPO/RTO dependem de C01. Não assumir que um sistema/plataforma equivale a um servidor físico.</x:v>
      </x:c>
      <x:c r="N13" s="17"/>
      <x:c r="O13" s="17"/>
    </x:row>
    <x:row r="14" ht="53" customHeight="1">
      <x:c r="A14" s="13" t="str">
        <x:v>C08</x:v>
      </x:c>
      <x:c r="B14" s="13" t="str">
        <x:v>Winsted · via integrador de consoles</x:v>
      </x:c>
      <x:c r="C14" s="13" t="str">
        <x:v>Consoles e mobiliário</x:v>
      </x:c>
      <x:c r="D14" s="13" t="str">
        <x:v>Cotação condicionada</x:v>
      </x:c>
      <x:c r="E14" s="13" t="str">
        <x:v>Sugestão a qualificar</x:v>
      </x:c>
      <x:c r="F14" s="13" t="n">
        <x:f>COUNTIFS('Escopo'!$B$7:$B$74,A14)</x:f>
        <x:v>2</x:v>
      </x:c>
      <x:c r="G14" s="17" t="str">
        <x:v>Não iniciada</x:v>
      </x:c>
      <x:c r="H14" s="17"/>
      <x:c r="I14" s="18"/>
      <x:c r="J14" s="17"/>
      <x:c r="K14" s="13" t="str">
        <x:v>https://www.winsted.com/</x:v>
      </x:c>
      <x:c r="L14" s="13" t="str">
        <x:v>Cotar três conjuntos console/cadeira e mobiliário complementar. Enviar layout, dimensões, ergonomia 24/7, gerenciamento de cabos, transporte e montagem.</x:v>
      </x:c>
      <x:c r="M14" s="13" t="str">
        <x:v>Confirmar fornecimento das cadeiras e peças complementares pelo integrador. Dimensões dependem de vistoria no CIA.</x:v>
      </x:c>
      <x:c r="N14" s="17"/>
      <x:c r="O14" s="17"/>
    </x:row>
    <x:row r="15" ht="53" customHeight="1">
      <x:c r="A15" s="12" t="str">
        <x:v>C09</x:v>
      </x:c>
      <x:c r="B15" s="12" t="str">
        <x:v>Barco · via integrador AV</x:v>
      </x:c>
      <x:c r="C15" s="12" t="str">
        <x:v>Videowall e controle</x:v>
      </x:c>
      <x:c r="D15" s="12" t="str">
        <x:v>Cotação condicionada</x:v>
      </x:c>
      <x:c r="E15" s="12" t="str">
        <x:v>Sugestão a qualificar</x:v>
      </x:c>
      <x:c r="F15" s="12" t="n">
        <x:f>COUNTIFS('Escopo'!$B$7:$B$74,A15)</x:f>
        <x:v>1</x:v>
      </x:c>
      <x:c r="G15" s="17" t="str">
        <x:v>Não iniciada</x:v>
      </x:c>
      <x:c r="H15" s="17"/>
      <x:c r="I15" s="18"/>
      <x:c r="J15" s="17"/>
      <x:c r="K15" s="12" t="str">
        <x:v>https://www.barco.com/en/products/video-walls/overview</x:v>
      </x:c>
      <x:c r="L15" s="12" t="str">
        <x:v>Dimensionar um sistema completo de videowall para operação contínua, com controlador, suportes, interfaces, software, instalação e calibração.</x:v>
      </x:c>
      <x:c r="M15" s="12" t="str">
        <x:v>Quantidade/tamanho de telas e fontes de sinal a definir com C01 e layout do CCO. Não confundir este sistema com os oito monitores de C07.</x:v>
      </x:c>
      <x:c r="N15" s="17"/>
      <x:c r="O15" s="17"/>
    </x:row>
    <x:row r="16" ht="53" customHeight="1">
      <x:c r="A16" s="13" t="str">
        <x:v>C10</x:v>
      </x:c>
      <x:c r="B16" s="13" t="str">
        <x:v>Meinberg</x:v>
      </x:c>
      <x:c r="C16" s="13" t="str">
        <x:v>Sincronismo NTP/GNSS</x:v>
      </x:c>
      <x:c r="D16" s="13" t="str">
        <x:v>Cotação condicionada</x:v>
      </x:c>
      <x:c r="E16" s="13" t="str">
        <x:v>Sugestão a qualificar</x:v>
      </x:c>
      <x:c r="F16" s="13" t="n">
        <x:f>COUNTIFS('Escopo'!$B$7:$B$74,A16)</x:f>
        <x:v>1</x:v>
      </x:c>
      <x:c r="G16" s="17" t="str">
        <x:v>Não iniciada</x:v>
      </x:c>
      <x:c r="H16" s="17"/>
      <x:c r="I16" s="18"/>
      <x:c r="J16" s="17"/>
      <x:c r="K16" s="13" t="str">
        <x:v>https://www.meinbergglobal.com/english/products/ntp-time-server.htm</x:v>
      </x:c>
      <x:c r="L16" s="13" t="str">
        <x:v>Cotar um sistema NTP/GNSS LANTIME ou equivalente configurado, incluindo antena, cabo, proteção e supervisão. Confirmar precisão, holdover e interfaces com o VTS.</x:v>
      </x:c>
      <x:c r="M16" s="13" t="str">
        <x:v>Modelo final e redundância a validar. Coordenar antena externa com o projeto de torre/CCO.</x:v>
      </x:c>
      <x:c r="N16" s="17"/>
      <x:c r="O16" s="17"/>
    </x:row>
    <x:row r="17" ht="53" customHeight="1">
      <x:c r="A17" s="12" t="str">
        <x:v>C11</x:v>
      </x:c>
      <x:c r="B17" s="12" t="str">
        <x:v>Moxa · via canal</x:v>
      </x:c>
      <x:c r="C17" s="12" t="str">
        <x:v>Switches centrais e industriais</x:v>
      </x:c>
      <x:c r="D17" s="12" t="str">
        <x:v>Cotação condicionada</x:v>
      </x:c>
      <x:c r="E17" s="12" t="str">
        <x:v>Sugestão a qualificar</x:v>
      </x:c>
      <x:c r="F17" s="12" t="n">
        <x:f>COUNTIFS('Escopo'!$B$7:$B$74,A17)</x:f>
        <x:v>2</x:v>
      </x:c>
      <x:c r="G17" s="17" t="str">
        <x:v>Não iniciada</x:v>
      </x:c>
      <x:c r="H17" s="17"/>
      <x:c r="I17" s="18"/>
      <x:c r="J17" s="17"/>
      <x:c r="K17" s="12" t="str">
        <x:v>https://moxa.com/en/contact-us</x:v>
      </x:c>
      <x:c r="L17" s="12" t="str">
        <x:v>Cotar dois switches centrais e quatro industriais, discriminando portas, PoE, uplinks/ópticos, L3, QoS, redundância, temperatura e gestão.</x:v>
      </x:c>
      <x:c r="M17" s="12" t="str">
        <x:v>Compatibilidade e número de portas dependem da arquitetura. Consultar canal oficial para modelos adequados; fornecimento local ainda a confirmar.</x:v>
      </x:c>
      <x:c r="N17" s="17"/>
      <x:c r="O17" s="17"/>
    </x:row>
    <x:row r="18" ht="53" customHeight="1">
      <x:c r="A18" s="13" t="str">
        <x:v>C12</x:v>
      </x:c>
      <x:c r="B18" s="13" t="str">
        <x:v>Fortinet · via canal</x:v>
      </x:c>
      <x:c r="C18" s="13" t="str">
        <x:v>Segurança de rede</x:v>
      </x:c>
      <x:c r="D18" s="13" t="str">
        <x:v>Cotação condicionada</x:v>
      </x:c>
      <x:c r="E18" s="13" t="str">
        <x:v>Sugestão a qualificar</x:v>
      </x:c>
      <x:c r="F18" s="13" t="n">
        <x:f>COUNTIFS('Escopo'!$B$7:$B$74,A18)</x:f>
        <x:v>2</x:v>
      </x:c>
      <x:c r="G18" s="17" t="str">
        <x:v>Não iniciada</x:v>
      </x:c>
      <x:c r="H18" s="17"/>
      <x:c r="I18" s="18"/>
      <x:c r="J18" s="17"/>
      <x:c r="K18" s="13" t="str">
        <x:v>https://www.fortinet.com/br/corporate/about-us/contact-us</x:v>
      </x:c>
      <x:c r="L18" s="13" t="str">
        <x:v>Cotar par de firewalls centrais HA e dimensionar os equipamentos remotos. Separar hardware, suporte, licenças, VPN, gestão e implantação.</x:v>
      </x:c>
      <x:c r="M18" s="13" t="str">
        <x:v>ER-02 não tem quantidade definida. Modelo, throughput com serviços ativos e duração das subscrições dependem do projeto.</x:v>
      </x:c>
      <x:c r="N18" s="17"/>
      <x:c r="O18" s="17"/>
    </x:row>
    <x:row r="19" ht="66" customHeight="1">
      <x:c r="A19" s="12" t="str">
        <x:v>C13</x:v>
      </x:c>
      <x:c r="B19" s="12" t="str">
        <x:v>Ceragon · via integrador de telecom</x:v>
      </x:c>
      <x:c r="C19" s="12" t="str">
        <x:v>Enlaces e contingência</x:v>
      </x:c>
      <x:c r="D19" s="12" t="str">
        <x:v>Cotação condicionada</x:v>
      </x:c>
      <x:c r="E19" s="12" t="str">
        <x:v>Sugestão a qualificar</x:v>
      </x:c>
      <x:c r="F19" s="12" t="n">
        <x:f>COUNTIFS('Escopo'!$B$7:$B$74,A19)</x:f>
        <x:v>2</x:v>
      </x:c>
      <x:c r="G19" s="17" t="str">
        <x:v>Não iniciada</x:v>
      </x:c>
      <x:c r="H19" s="17"/>
      <x:c r="I19" s="18"/>
      <x:c r="J19" s="17"/>
      <x:c r="K19" s="12" t="str">
        <x:v>https://www.ceragon.com/products</x:v>
      </x:c>
      <x:c r="L19" s="12" t="str">
        <x:v>Orçar quatro enlaces lógicos completos com duas pontas cada, antenas, licenças e instalação. Estudar capacidade, disponibilidade, visada/Fresnel e contingência. Comparar com alternativa em fibra.</x:v>
      </x:c>
      <x:c r="M19" s="12" t="str">
        <x:v>Um enlace não é um rádio. Frequência, rotas e necessidade de torres não estão fechadas. ER-04 deve ter escopo separado para não duplicar redundância.</x:v>
      </x:c>
      <x:c r="N19" s="17"/>
      <x:c r="O19" s="17"/>
    </x:row>
    <x:row r="20" ht="53" customHeight="1">
      <x:c r="A20" s="13" t="str">
        <x:v>C14</x:v>
      </x:c>
      <x:c r="B20" s="13" t="str">
        <x:v>Rittal</x:v>
      </x:c>
      <x:c r="C20" s="13" t="str">
        <x:v>Racks e gabinetes externos</x:v>
      </x:c>
      <x:c r="D20" s="13" t="str">
        <x:v>Cotação condicionada</x:v>
      </x:c>
      <x:c r="E20" s="13" t="str">
        <x:v>Sugestão a qualificar</x:v>
      </x:c>
      <x:c r="F20" s="13" t="n">
        <x:f>COUNTIFS('Escopo'!$B$7:$B$74,A20)</x:f>
        <x:v>2</x:v>
      </x:c>
      <x:c r="G20" s="17" t="str">
        <x:v>Não iniciada</x:v>
      </x:c>
      <x:c r="H20" s="17"/>
      <x:c r="I20" s="18"/>
      <x:c r="J20" s="17"/>
      <x:c r="K20" s="13" t="str">
        <x:v>https://www.rittal.com/br-pt/Unternehmen/Contact</x:v>
      </x:c>
      <x:c r="L20" s="13" t="str">
        <x:v>Cotar dois racks para o CCO e dois gabinetes para ER3/ER4 com acessórios, proteção anticorrosiva, ingresso de cabos, PDUs e dimensionamento térmico.</x:v>
      </x:c>
      <x:c r="M20" s="13" t="str">
        <x:v>Definir IP, materiais, carga térmica e fronteira com climatização/quadros. Não duplicar ENE-06/07 ou ENE-08/09.</x:v>
      </x:c>
      <x:c r="N20" s="17"/>
      <x:c r="O20" s="17"/>
    </x:row>
    <x:row r="21" ht="66" customHeight="1">
      <x:c r="A21" s="12" t="str">
        <x:v>C15</x:v>
      </x:c>
      <x:c r="B21" s="12" t="str">
        <x:v>Vertiv · via canal e instalador</x:v>
      </x:c>
      <x:c r="C21" s="12" t="str">
        <x:v>UPS, baterias e climatização</x:v>
      </x:c>
      <x:c r="D21" s="12" t="str">
        <x:v>Cotação condicionada</x:v>
      </x:c>
      <x:c r="E21" s="12" t="str">
        <x:v>Sugestão a qualificar</x:v>
      </x:c>
      <x:c r="F21" s="12" t="n">
        <x:f>COUNTIFS('Escopo'!$B$7:$B$74,A21)</x:f>
        <x:v>5</x:v>
      </x:c>
      <x:c r="G21" s="17" t="str">
        <x:v>Não iniciada</x:v>
      </x:c>
      <x:c r="H21" s="17"/>
      <x:c r="I21" s="18"/>
      <x:c r="J21" s="17"/>
      <x:c r="K21" s="12" t="str">
        <x:v>https://www.vertiv.com/pt-latam/produtos/</x:v>
      </x:c>
      <x:c r="L21" s="12" t="str">
        <x:v>Dimensionar UPS do CCO, ER1/ER2 e backup ER3/ER4, mais climatização central/remota. Discriminar potência, autonomia, baterias, bypass, calor, redundância e manutenção.</x:v>
      </x:c>
      <x:c r="M21" s="12" t="str">
        <x:v>São cinco sistemas de backup de energia na referência, com cargas distintas. kVA, autonomia e capacidades térmicas permanecem a dimensionar.</x:v>
      </x:c>
      <x:c r="N21" s="17"/>
      <x:c r="O21" s="17"/>
    </x:row>
    <x:row r="22" ht="53" customHeight="1">
      <x:c r="A22" s="13" t="str">
        <x:v>C16</x:v>
      </x:c>
      <x:c r="B22" s="13" t="str">
        <x:v>Cummins Brasil · distribuidor</x:v>
      </x:c>
      <x:c r="C22" s="13" t="str">
        <x:v>Geração de emergência</x:v>
      </x:c>
      <x:c r="D22" s="13" t="str">
        <x:v>Cotação condicionada</x:v>
      </x:c>
      <x:c r="E22" s="13" t="str">
        <x:v>Sugestão a qualificar</x:v>
      </x:c>
      <x:c r="F22" s="13" t="n">
        <x:f>COUNTIFS('Escopo'!$B$7:$B$74,A22)</x:f>
        <x:v>2</x:v>
      </x:c>
      <x:c r="G22" s="17" t="str">
        <x:v>Não iniciada</x:v>
      </x:c>
      <x:c r="H22" s="17"/>
      <x:c r="I22" s="18"/>
      <x:c r="J22" s="17"/>
      <x:c r="K22" s="13" t="str">
        <x:v>https://www.cummins.com/pt-br/br/company/distribuidora-cummins-brasil</x:v>
      </x:c>
      <x:c r="L22" s="13" t="str">
        <x:v>Cotar três conjuntos geradores: CCO, ER1 e ER2, com transferência automática, supervisão, combustível, atenuação acústica e instalação discriminados.</x:v>
      </x:c>
      <x:c r="M22" s="13" t="str">
        <x:v>Potência, regime, autonomia, emissões e abrigo dependem das cargas e do local. Espaço de gerador no abrigo ER-06 não é outro gerador.</x:v>
      </x:c>
      <x:c r="N22" s="17"/>
      <x:c r="O22" s="17"/>
    </x:row>
    <x:row r="23" ht="66" customHeight="1">
      <x:c r="A23" s="12" t="str">
        <x:v>C17</x:v>
      </x:c>
      <x:c r="B23" s="12" t="str">
        <x:v>Empresa de obras a selecionar</x:v>
      </x:c>
      <x:c r="C23" s="12" t="str">
        <x:v>Torres, abrigos e instalações</x:v>
      </x:c>
      <x:c r="D23" s="12" t="str">
        <x:v>Definir empresa e projeto</x:v>
      </x:c>
      <x:c r="E23" s="12" t="str">
        <x:v>Fornecedor em aberto</x:v>
      </x:c>
      <x:c r="F23" s="12" t="n">
        <x:f>COUNTIFS('Escopo'!$B$7:$B$74,A23)</x:f>
        <x:v>6</x:v>
      </x:c>
      <x:c r="G23" s="17" t="str">
        <x:v>Não iniciada</x:v>
      </x:c>
      <x:c r="H23" s="17"/>
      <x:c r="I23" s="18"/>
      <x:c r="J23" s="17"/>
      <x:c r="K23" s="12" t="str"/>
      <x:c r="L23" s="12" t="str">
        <x:v>Suprimentos deve identificar empresa local habilitada para estruturas, civil, elétrica, SPDA e cabeamento, com ART e experiência em ambiente portuário. Solicitar orçamento preliminar com premissas e vistoria.</x:v>
      </x:c>
      <x:c r="M23" s="12" t="str">
        <x:v>Torres sem quantidade/altura final. Avaliar OPEA/DECEA e aeroporto antes de contratar fabricação. Cotar estudos, montagem, guindastes e balizamento separadamente quando necessários.</x:v>
      </x:c>
      <x:c r="N23" s="17"/>
      <x:c r="O23" s="17"/>
    </x:row>
    <x:row r="24" ht="53" customHeight="1">
      <x:c r="A24" s="13" t="str">
        <x:v>C18</x:v>
      </x:c>
      <x:c r="B24" s="13" t="str">
        <x:v>Integrador de segurança a selecionar</x:v>
      </x:c>
      <x:c r="C24" s="13" t="str">
        <x:v>Acesso, intrusão e incêndio</x:v>
      </x:c>
      <x:c r="D24" s="13" t="str">
        <x:v>Definir empresa e projeto</x:v>
      </x:c>
      <x:c r="E24" s="13" t="str">
        <x:v>Fornecedor em aberto</x:v>
      </x:c>
      <x:c r="F24" s="13" t="n">
        <x:f>COUNTIFS('Escopo'!$B$7:$B$74,A24)</x:f>
        <x:v>2</x:v>
      </x:c>
      <x:c r="G24" s="17" t="str">
        <x:v>Não iniciada</x:v>
      </x:c>
      <x:c r="H24" s="17"/>
      <x:c r="I24" s="18"/>
      <x:c r="J24" s="17"/>
      <x:c r="K24" s="13" t="str"/>
      <x:c r="L24" s="13" t="str">
        <x:v>Selecionar integrador local para acesso/incêndio do CCO e alarmes de dois abrigos, incluindo projeto, sensores, painéis, supervisão VTS e testes.</x:v>
      </x:c>
      <x:c r="M24" s="13" t="str">
        <x:v>Câmeras de segurança em C06. Não atribuir detecção/proteção contra incêndio ao fabricante das câmeras sem confirmação de escopo.</x:v>
      </x:c>
      <x:c r="N24" s="17"/>
      <x:c r="O24" s="17"/>
    </x:row>
    <x:row r="25" ht="53" customHeight="1">
      <x:c r="A25" s="12" t="str">
        <x:v>C19</x:v>
      </x:c>
      <x:c r="B25" s="12" t="str">
        <x:v>Revenda de TI/AV a selecionar</x:v>
      </x:c>
      <x:c r="C25" s="12" t="str">
        <x:v>Impressão e videoconferência</x:v>
      </x:c>
      <x:c r="D25" s="12" t="str">
        <x:v>Definir empresa e projeto</x:v>
      </x:c>
      <x:c r="E25" s="12" t="str">
        <x:v>Fornecedor em aberto</x:v>
      </x:c>
      <x:c r="F25" s="12" t="n">
        <x:f>COUNTIFS('Escopo'!$B$7:$B$74,A25)</x:f>
        <x:v>2</x:v>
      </x:c>
      <x:c r="G25" s="17" t="str">
        <x:v>Não iniciada</x:v>
      </x:c>
      <x:c r="H25" s="17"/>
      <x:c r="I25" s="18"/>
      <x:c r="J25" s="17"/>
      <x:c r="K25" s="12" t="str"/>
      <x:c r="L25" s="12" t="str">
        <x:v>Cotar duas impressoras (multifuncional e laser) e um kit de videoconferência com tela. Confirmar consumíveis, garantia, conexões e instalação.</x:v>
      </x:c>
      <x:c r="M25" s="12" t="str">
        <x:v>Não estão incluídos no videowall C09. Suprimentos deve indicar revenda e marcas antes da consulta.</x:v>
      </x:c>
      <x:c r="N25" s="17"/>
      <x:c r="O25" s="17"/>
    </x:row>
    <x:row r="28">
      <x:c r="A28" s="19" t="str">
        <x:v>PADRÃO DA CONSULTA / Instruções ao Suprimentos</x:v>
      </x:c>
    </x:row>
    <x:row r="30" ht="44" customHeight="1">
      <x:c r="A30" t="n">
        <x:v>1</x:v>
      </x:c>
      <x:c r="B30" s="22" t="str">
        <x:v>Responder por ID da BOM, com fabricante, modelo/SKU, quantidade, unidade e matriz de conformidade. Declarar desvios e inclusões em outros itens.</x:v>
      </x:c>
      <x:c r="C30" s="22"/>
      <x:c r="D30" s="22"/>
      <x:c r="E30" s="22"/>
    </x:row>
    <x:row r="31" ht="44" customHeight="1">
      <x:c r="A31" t="n">
        <x:v>2</x:v>
      </x:c>
      <x:c r="B31" s="22" t="str">
        <x:v>Separar equipamentos, acessórios, instalação, configuração, FAT/SAT, treinamento, suporte e custos recorrentes. Discriminar sobressalentes para consolidação em MAN-01.</x:v>
      </x:c>
      <x:c r="C31" s="22"/>
      <x:c r="D31" s="22"/>
      <x:c r="E31" s="22"/>
    </x:row>
    <x:row r="32" ht="44" customHeight="1">
      <x:c r="A32" t="n">
        <x:v>3</x:v>
      </x:c>
      <x:c r="B32" s="22" t="str">
        <x:v>Informar moeda, preço unitário, total, tributos incluídos/excluídos, frete/Incoterm, prazo de entrega em dias, validade, garantia e condição de pagamento.</x:v>
      </x:c>
      <x:c r="C32" s="22"/>
      <x:c r="D32" s="22"/>
      <x:c r="E32" s="22"/>
    </x:row>
    <x:row r="33" ht="44" customHeight="1">
      <x:c r="A33" t="n">
        <x:v>4</x:v>
      </x:c>
      <x:c r="B33" s="22" t="str">
        <x:v>Identificar licenças e renovações por período, suporte no Brasil, peças, ciclo de vida e homologações aplicáveis.</x:v>
      </x:c>
      <x:c r="C33" s="22"/>
      <x:c r="D33" s="22"/>
      <x:c r="E33" s="22"/>
    </x:row>
    <x:row r="34" ht="44" customHeight="1">
      <x:c r="A34" t="n">
        <x:v>5</x:v>
      </x:c>
      <x:c r="B34" s="22" t="str">
        <x:v>Quantidades históricas e estimativas são referências. Para quantidade ausente, propor dimensionamento e preço unitário sem assumir quantidade zero ou um.</x:v>
      </x:c>
      <x:c r="C34" s="22"/>
      <x:c r="D34" s="22"/>
      <x:c r="E34" s="22"/>
    </x:row>
    <x:row r="35" ht="44" customHeight="1">
      <x:c r="A35" t="n">
        <x:v>6</x:v>
      </x:c>
      <x:c r="B35" s="22" t="str">
        <x:v>A RFQ original traz prazo de 16/10/2026. Confirmar prorrogação e participação antes de estabelecer prazo externo de resposta.</x:v>
      </x:c>
      <x:c r="C35" s="22"/>
      <x:c r="D35" s="22"/>
      <x:c r="E35" s="22"/>
    </x:row>
    <x:row r="36" ht="44" customHeight="1">
      <x:c r="A36" t="n">
        <x:v>7</x:v>
      </x:c>
      <x:c r="B36" s="22" t="str">
        <x:v>Estudos, obras, engenharia, operação e manutenção devem ter composição própria no BoQ. Esta lista organiza os 68 itens da BOM e não substitui toda a proposta comercial.</x:v>
      </x:c>
      <x:c r="C36" s="22"/>
      <x:c r="D36" s="22"/>
      <x:c r="E36" s="22"/>
    </x:row>
  </x:sheetData>
  <x:mergeCells>
    <x:mergeCell ref="B30:E30"/>
    <x:mergeCell ref="B31:E31"/>
    <x:mergeCell ref="B32:E32"/>
    <x:mergeCell ref="B33:E33"/>
    <x:mergeCell ref="B34:E34"/>
    <x:mergeCell ref="B35:E35"/>
    <x:mergeCell ref="B36:E36"/>
  </x:mergeCells>
  <x:dataValidations count="1">
    <x:dataValidation type="list" sqref="G7:G25">
      <x:formula1>"Não iniciada,Em qualificação,Consulta enviada,Proposta recebida,Em negociação,Encerrada"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551ef08a714ce6"/>
  </x:tableParts>
</x:worksheet>
</file>

<file path=xl/worksheets/sheet2.xml><?xml version="1.0" encoding="utf-8"?>
<x:worksheet xmlns:x="http://schemas.openxmlformats.org/spreadsheetml/2006/main">
  <x:sheetPr>
    <x:tabColor rgb="FF17231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10" hidden="0" customWidth="1"/>
    <x:col min="3" max="3" width="32" hidden="0" customWidth="1"/>
    <x:col min="4" max="4" width="40" hidden="0" customWidth="1"/>
    <x:col min="5" max="5" width="17" hidden="0" customWidth="1"/>
    <x:col min="6" max="6" width="14" hidden="0" customWidth="1"/>
    <x:col min="7" max="7" width="25" hidden="0" customWidth="1"/>
    <x:col min="8" max="8" width="60" hidden="0" customWidth="1"/>
    <x:col min="9" max="9" width="45" hidden="0" customWidth="1"/>
    <x:col min="10" max="10" width="75" hidden="0" customWidth="1"/>
    <x:col min="11" max="11" width="65" hidden="0" customWidth="1"/>
    <x:col min="12" max="12" width="50" hidden="0" customWidth="1"/>
    <x:col min="13" max="13" width="1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6" customHeight="1">
      <x:c r="A2" s="14" t="str">
        <x:v>ESCOPO / BOM por pacote e ponto de instalação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6" customHeight="1">
      <x:c r="A3" s="15" t="str">
        <x:v>VTS ITAJAÍ | 04/11/2026 | Rev. 01 • Candidatos sujeitos à qualificação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6" customHeight="1">
      <x:c r="A4" s="16" t="str">
        <x:v>Filtre por pacote, empresa ou ID. Quantidade vazia = a dimensionar; lotes compartilhados não devem ser multiplicados por torre.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36" customHeight="1">
      <x:c r="A6" s="9" t="str">
        <x:v>ID BOM</x:v>
      </x:c>
      <x:c r="B6" s="9" t="str">
        <x:v>Pacote</x:v>
      </x:c>
      <x:c r="C6" s="9" t="str">
        <x:v>Empresa candidata</x:v>
      </x:c>
      <x:c r="D6" s="9" t="str">
        <x:v>Equipamento / serviço</x:v>
      </x:c>
      <x:c r="E6" s="9" t="str">
        <x:v>Qtd. referência</x:v>
      </x:c>
      <x:c r="F6" s="9" t="str">
        <x:v>Unidade</x:v>
      </x:c>
      <x:c r="G6" s="9" t="str">
        <x:v>Base da quantidade</x:v>
      </x:c>
      <x:c r="H6" s="9" t="str">
        <x:v>Ponto / alocação</x:v>
      </x:c>
      <x:c r="I6" s="9" t="str">
        <x:v>Modelo candidato na BOM</x:v>
      </x:c>
      <x:c r="J6" s="9" t="str">
        <x:v>Requisito técnico</x:v>
      </x:c>
      <x:c r="K6" s="9" t="str">
        <x:v>Pendência para cotar</x:v>
      </x:c>
      <x:c r="L6" s="9" t="str">
        <x:v>Fonte documental</x:v>
      </x:c>
      <x:c r="M6" s="9" t="str">
        <x:v>BoQ</x:v>
      </x:c>
    </x:row>
    <x:row r="7" ht="40" customHeight="1">
      <x:c r="A7" s="12" t="str">
        <x:v>SW-01</x:v>
      </x:c>
      <x:c r="B7" s="12" t="str">
        <x:v>C01</x:v>
      </x:c>
      <x:c r="C7" s="12" t="str">
        <x:v>Kongsberg Norcontrol</x:v>
      </x:c>
      <x:c r="D7" s="12" t="str">
        <x:v>Plataforma VTS e fusão de sensores</x:v>
      </x:c>
      <x:c r="E7" s="23" t="n">
        <x:v>1</x:v>
      </x:c>
      <x:c r="F7" s="12" t="str">
        <x:v>sistema</x:v>
      </x:c>
      <x:c r="G7" s="12" t="str">
        <x:v>Pacote funcional</x:v>
      </x:c>
      <x:c r="H7" s="12" t="str">
        <x:v>CCO / CIA (1 sistema)</x:v>
      </x:c>
      <x:c r="I7" s="12" t="str">
        <x:v>Kongsberg Norcontrol Foresight</x:v>
      </x:c>
      <x:c r="J7" s="12" t="str">
        <x:v>Quadro operacional, fusão radar/AIS, alarmes, incidentes, replay, auditoria e perfis.</x:v>
      </x:c>
      <x:c r="K7" s="12" t="str">
        <x:v>Cotação deve discriminar módulos, HA, licenças iniciais e custos anuais.</x:v>
      </x:c>
      <x:c r="L7" s="12" t="str">
        <x:v>RFQ 2.1.2, 2.1.5, 3.3</x:v>
      </x:c>
      <x:c r="M7" s="12" t="n">
        <x:v>10</x:v>
      </x:c>
    </x:row>
    <x:row r="8" ht="40" customHeight="1">
      <x:c r="A8" s="13" t="str">
        <x:v>SW-02</x:v>
      </x:c>
      <x:c r="B8" s="13" t="str">
        <x:v>C01</x:v>
      </x:c>
      <x:c r="C8" s="13" t="str">
        <x:v>Kongsberg Norcontrol</x:v>
      </x:c>
      <x:c r="D8" s="13" t="str">
        <x:v>Licenças de postos locais e acesso web</x:v>
      </x:c>
      <x:c r="E8" s="24"/>
      <x:c r="F8" s="13" t="str">
        <x:v>licença</x:v>
      </x:c>
      <x:c r="G8" s="13" t="str">
        <x:v>A dimensionar</x:v>
      </x:c>
      <x:c r="H8" s="13" t="str">
        <x:v>CCO / CIA (rateio/quantidade a definir)</x:v>
      </x:c>
      <x:c r="I8" s="13" t="str">
        <x:v>Foresight, conforme modelo comercial</x:v>
      </x:c>
      <x:c r="J8" s="13" t="str">
        <x:v>Licenças por função/usuário, acesso remoto seguro e visualização autorizada.</x:v>
      </x:c>
      <x:c r="K8" s="13" t="str">
        <x:v>AP prevê 4 usuários locais, mas lista 5 postos. Confirmar 3 operadores+supervisor+controlador e reserva.</x:v>
      </x:c>
      <x:c r="L8" s="13" t="str">
        <x:v>AP §4.6.1; PDF 33–35; RFQ 2.1.2</x:v>
      </x:c>
      <x:c r="M8" s="13" t="n">
        <x:v>10</x:v>
      </x:c>
    </x:row>
    <x:row r="9" ht="40" customHeight="1">
      <x:c r="A9" s="12" t="str">
        <x:v>SW-03</x:v>
      </x:c>
      <x:c r="B9" s="12" t="str">
        <x:v>C01</x:v>
      </x:c>
      <x:c r="C9" s="12" t="str">
        <x:v>Kongsberg Norcontrol</x:v>
      </x:c>
      <x:c r="D9" s="12" t="str">
        <x:v>Cartografia eletrônica e atualizações</x:v>
      </x:c>
      <x:c r="E9" s="23" t="n">
        <x:v>1</x:v>
      </x:c>
      <x:c r="F9" s="12" t="str">
        <x:v>pacote</x:v>
      </x:c>
      <x:c r="G9" s="12" t="str">
        <x:v>Pacote funcional</x:v>
      </x:c>
      <x:c r="H9" s="12" t="str">
        <x:v>CCO / CIA (1 pacote)</x:v>
      </x:c>
      <x:c r="I9" s="12" t="str">
        <x:v>Compatível com plataforma VTS</x:v>
      </x:c>
      <x:c r="J9" s="12" t="str">
        <x:v>Cartas compatíveis com VTS e camadas de área operacional.</x:v>
      </x:c>
      <x:c r="K9" s="12" t="str">
        <x:v>Confirmar direitos de uso, atualizações, formatos e custos recorrentes.</x:v>
      </x:c>
      <x:c r="L9" s="12" t="str">
        <x:v>AP §6.1.12; RFQ 2.1.2</x:v>
      </x:c>
      <x:c r="M9" s="12" t="n">
        <x:v>10</x:v>
      </x:c>
    </x:row>
    <x:row r="10" ht="40" customHeight="1">
      <x:c r="A10" s="13" t="str">
        <x:v>SW-04</x:v>
      </x:c>
      <x:c r="B10" s="13" t="str">
        <x:v>C01</x:v>
      </x:c>
      <x:c r="C10" s="13" t="str">
        <x:v>Kongsberg Norcontrol</x:v>
      </x:c>
      <x:c r="D10" s="13" t="str">
        <x:v>VMS e licenças de gravação de vídeo</x:v>
      </x:c>
      <x:c r="E10" s="24" t="n">
        <x:v>1</x:v>
      </x:c>
      <x:c r="F10" s="13" t="str">
        <x:v>sistema</x:v>
      </x:c>
      <x:c r="G10" s="13" t="str">
        <x:v>Pacote funcional</x:v>
      </x:c>
      <x:c r="H10" s="13" t="str">
        <x:v>CCO / CIA (1 sistema)</x:v>
      </x:c>
      <x:c r="I10" s="13" t="str">
        <x:v>Integrador VTS / fabricante CFTV</x:v>
      </x:c>
      <x:c r="J10" s="13" t="str">
        <x:v>Controle e gravação das câmeras com replay e interface VTS.</x:v>
      </x:c>
      <x:c r="K10" s="13" t="str">
        <x:v>Confirmar canais e se incluído no SW-01. Hardware e TB previstos em TI-01/02.</x:v>
      </x:c>
      <x:c r="L10" s="13" t="str">
        <x:v>RFQ 2.1.2–3, 3.3</x:v>
      </x:c>
      <x:c r="M10" s="13" t="n">
        <x:v>10</x:v>
      </x:c>
    </x:row>
    <x:row r="11" ht="40" customHeight="1">
      <x:c r="A11" s="12" t="str">
        <x:v>SW-05</x:v>
      </x:c>
      <x:c r="B11" s="12" t="str">
        <x:v>C01</x:v>
      </x:c>
      <x:c r="C11" s="12" t="str">
        <x:v>Kongsberg Norcontrol</x:v>
      </x:c>
      <x:c r="D11" s="12" t="str">
        <x:v>Sistemas operacionais, banco de dados e HA</x:v>
      </x:c>
      <x:c r="E11" s="23" t="n">
        <x:v>1</x:v>
      </x:c>
      <x:c r="F11" s="12" t="str">
        <x:v>lote</x:v>
      </x:c>
      <x:c r="G11" s="12" t="str">
        <x:v>Pacote funcional</x:v>
      </x:c>
      <x:c r="H11" s="12" t="str">
        <x:v>CCO / CIA (1 lote)</x:v>
      </x:c>
      <x:c r="I11" s="12" t="str">
        <x:v>Conforme arquitetura homologada</x:v>
      </x:c>
      <x:c r="J11" s="12" t="str">
        <x:v>Licenças necessárias aos servidores/postos e à redundância proposta.</x:v>
      </x:c>
      <x:c r="K11" s="12" t="str">
        <x:v>Discriminar virtualização, SGBD, backup, antimalware e custos recorrentes sem duplicar bundles.</x:v>
      </x:c>
      <x:c r="L11" s="12" t="str">
        <x:v>RFQ 2.1.2, 6.2</x:v>
      </x:c>
      <x:c r="M11" s="12" t="n">
        <x:v>10</x:v>
      </x:c>
    </x:row>
    <x:row r="12" ht="40" customHeight="1">
      <x:c r="A12" s="13" t="str">
        <x:v>INT-01</x:v>
      </x:c>
      <x:c r="B12" s="13" t="str">
        <x:v>C01</x:v>
      </x:c>
      <x:c r="C12" s="13" t="str">
        <x:v>Kongsberg Norcontrol</x:v>
      </x:c>
      <x:c r="D12" s="13" t="str">
        <x:v>Integração meteoceanográfica</x:v>
      </x:c>
      <x:c r="E12" s="24" t="n">
        <x:v>1</x:v>
      </x:c>
      <x:c r="F12" s="13" t="str">
        <x:v>pacote</x:v>
      </x:c>
      <x:c r="G12" s="13" t="str">
        <x:v>Pacote funcional</x:v>
      </x:c>
      <x:c r="H12" s="13" t="str">
        <x:v>CCO / CIA (1 pacote)</x:v>
      </x:c>
      <x:c r="I12" s="13" t="str">
        <x:v>Adaptadores/API do integrador VTS</x:v>
      </x:c>
      <x:c r="J12" s="13" t="str">
        <x:v>Receber, validar, visualizar, gravar e exportar dados do outro subcontratado.</x:v>
      </x:c>
      <x:c r="K12" s="13" t="str">
        <x:v>Sensores não incluídos. Definir protocolo, unidades, timestamp, qualidade e taxa de atualização.</x:v>
      </x:c>
      <x:c r="L12" s="13" t="str">
        <x:v>ESC001 item 1, resposta G3 de 06/10/2026; RFQ 2.1.4</x:v>
      </x:c>
      <x:c r="M12" s="13" t="n">
        <x:v>9</x:v>
      </x:c>
    </x:row>
    <x:row r="13" ht="40" customHeight="1">
      <x:c r="A13" s="12" t="str">
        <x:v>INT-02</x:v>
      </x:c>
      <x:c r="B13" s="12" t="str">
        <x:v>C01</x:v>
      </x:c>
      <x:c r="C13" s="12" t="str">
        <x:v>Kongsberg Norcontrol</x:v>
      </x:c>
      <x:c r="D13" s="12" t="str">
        <x:v>Interfaces FDAQ, batimetria e sistemas externos</x:v>
      </x:c>
      <x:c r="E13" s="23" t="n">
        <x:v>1</x:v>
      </x:c>
      <x:c r="F13" s="12" t="str">
        <x:v>pacote</x:v>
      </x:c>
      <x:c r="G13" s="12" t="str">
        <x:v>Pacote funcional</x:v>
      </x:c>
      <x:c r="H13" s="12" t="str">
        <x:v>CCO / CIA (1 pacote)</x:v>
      </x:c>
      <x:c r="I13" s="12" t="str">
        <x:v>Integrador VTS</x:v>
      </x:c>
      <x:c r="J13" s="12" t="str">
        <x:v>Interfaces abertas/documentadas, controle de acesso e integração progressiva.</x:v>
      </x:c>
      <x:c r="K13" s="12" t="str">
        <x:v>FDAQ é interface, não fornecimento do motor de cálculo. Confirmar APIs e terceiros.</x:v>
      </x:c>
      <x:c r="L13" s="12" t="str">
        <x:v>RFQ 2.1.4–5, 3.4</x:v>
      </x:c>
      <x:c r="M13" s="12" t="n">
        <x:v>9</x:v>
      </x:c>
    </x:row>
    <x:row r="14" ht="40" customHeight="1">
      <x:c r="A14" s="13" t="str">
        <x:v>INT-03</x:v>
      </x:c>
      <x:c r="B14" s="13" t="str">
        <x:v>C01</x:v>
      </x:c>
      <x:c r="C14" s="13" t="str">
        <x:v>Kongsberg Norcontrol</x:v>
      </x:c>
      <x:c r="D14" s="13" t="str">
        <x:v>Gateways físicos de integração</x:v>
      </x:c>
      <x:c r="E14" s="24"/>
      <x:c r="F14" s="13" t="str">
        <x:v>un.</x:v>
      </x:c>
      <x:c r="G14" s="13" t="str">
        <x:v>A dimensionar</x:v>
      </x:c>
      <x:c r="H14" s="13" t="str">
        <x:v>Local a definir (rateio/quantidade a definir)</x:v>
      </x:c>
      <x:c r="I14" s="13" t="str">
        <x:v>A selecionar após ICD</x:v>
      </x:c>
      <x:c r="J14" s="13" t="str">
        <x:v>Conversão serial/Ethernet ou protocolos somente se necessária.</x:v>
      </x:c>
      <x:c r="K14" s="13" t="str">
        <x:v>Pode ser somente software se os dados forem fornecidos por API. Não presumir hardware obrigatório.</x:v>
      </x:c>
      <x:c r="L14" s="13" t="str">
        <x:v>RFQ 2.1.4–5; ESC001 item 1</x:v>
      </x:c>
      <x:c r="M14" s="13" t="n">
        <x:v>9</x:v>
      </x:c>
    </x:row>
    <x:row r="15" ht="40" customHeight="1">
      <x:c r="A15" s="12" t="str">
        <x:v>MAN-01</x:v>
      </x:c>
      <x:c r="B15" s="12" t="str">
        <x:v>C01</x:v>
      </x:c>
      <x:c r="C15" s="12" t="str">
        <x:v>Kongsberg Norcontrol</x:v>
      </x:c>
      <x:c r="D15" s="12" t="str">
        <x:v>Sobressalentes críticos discriminados</x:v>
      </x:c>
      <x:c r="E15" s="23" t="n">
        <x:v>1</x:v>
      </x:c>
      <x:c r="F15" s="12" t="str">
        <x:v>lote</x:v>
      </x:c>
      <x:c r="G15" s="12" t="str">
        <x:v>Pacote funcional</x:v>
      </x:c>
      <x:c r="H15" s="12" t="str">
        <x:v>Compartilhado (rateio/quantidade a definir)</x:v>
      </x:c>
      <x:c r="I15" s="12" t="str">
        <x:v>Mesmos fabricantes dos equipamentos</x:v>
      </x:c>
      <x:c r="J15" s="12" t="str">
        <x:v>Fontes, discos, ópticos, módulos de rede, itens RF e peças dos sensores conforme MTBF/MTTR.</x:v>
      </x:c>
      <x:c r="K15" s="12" t="str">
        <x:v>Desdobrar SKUs e quantidades por fornecedor; referência 2015 cobre 24 meses.</x:v>
      </x:c>
      <x:c r="L15" s="12" t="str">
        <x:v>RFQ 2.1.7, 3.2, 6.2; AP §13; PDF 120</x:v>
      </x:c>
      <x:c r="M15" s="12" t="n">
        <x:v>13</x:v>
      </x:c>
    </x:row>
    <x:row r="16" ht="40" customHeight="1">
      <x:c r="A16" s="13" t="str">
        <x:v>MAN-02</x:v>
      </x:c>
      <x:c r="B16" s="13" t="str">
        <x:v>C01</x:v>
      </x:c>
      <x:c r="C16" s="13" t="str">
        <x:v>Kongsberg Norcontrol</x:v>
      </x:c>
      <x:c r="D16" s="13" t="str">
        <x:v>Ferramentas especiais e notebook de manutenção</x:v>
      </x:c>
      <x:c r="E16" s="24" t="n">
        <x:v>1</x:v>
      </x:c>
      <x:c r="F16" s="13" t="str">
        <x:v>kit</x:v>
      </x:c>
      <x:c r="G16" s="13" t="str">
        <x:v>Estimativa preliminar</x:v>
      </x:c>
      <x:c r="H16" s="13" t="str">
        <x:v>Compartilhado (rateio/quantidade a definir)</x:v>
      </x:c>
      <x:c r="I16" s="13" t="str">
        <x:v>Conforme fabricantes</x:v>
      </x:c>
      <x:c r="J16" s="13" t="str">
        <x:v>Diagnóstico radar/VTS, adaptadores, instrumentos específicos e licenças de serviço.</x:v>
      </x:c>
      <x:c r="K16" s="13" t="str">
        <x:v>Definir itens que serão entregues versus ferramentas próprias de instalação.</x:v>
      </x:c>
      <x:c r="L16" s="13" t="str">
        <x:v>RFQ 6.2; AP §6.4.1 e §13</x:v>
      </x:c>
      <x:c r="M16" s="13" t="n">
        <x:v>13</x:v>
      </x:c>
    </x:row>
    <x:row r="17" ht="40" customHeight="1">
      <x:c r="A17" s="12" t="str">
        <x:v>RAD-01</x:v>
      </x:c>
      <x:c r="B17" s="12" t="str">
        <x:v>C02</x:v>
      </x:c>
      <x:c r="C17" s="12" t="str">
        <x:v>Terma</x:v>
      </x:c>
      <x:c r="D17" s="12" t="str">
        <x:v>Radar costeiro de estado sólido</x:v>
      </x:c>
      <x:c r="E17" s="23" t="n">
        <x:v>2</x:v>
      </x:c>
      <x:c r="F17" s="12" t="str">
        <x:v>conj.</x:v>
      </x:c>
      <x:c r="G17" s="12" t="str">
        <x:v>Referência 2015</x:v>
      </x:c>
      <x:c r="H17" s="12" t="str">
        <x:v>ER1 · Atalaia (1 conj.); ER2 · Trocadeiro (1 conj.)</x:v>
      </x:c>
      <x:c r="I17" s="12" t="str">
        <x:v>Terma SCANTER 5000 / 5202</x:v>
      </x:c>
      <x:c r="J17" s="12" t="str">
        <x:v>Banda X, compressão de pulsos, plots/tracks, diagnóstico remoto e fontes redundantes. 1 em ER1 + 1 em ER2.</x:v>
      </x:c>
      <x:c r="K17" s="12" t="str">
        <x:v>Modelo final, antena, cobertura, polarização e redundância sujeitos à matriz de conformidade.</x:v>
      </x:c>
      <x:c r="L17" s="12" t="str">
        <x:v>RFQ 2.1.3; AP §§4.6.2–3, 6.4; PDF 37–40, 83–86</x:v>
      </x:c>
      <x:c r="M17" s="12" t="n">
        <x:v>5</x:v>
      </x:c>
    </x:row>
    <x:row r="18" ht="40" customHeight="1">
      <x:c r="A18" s="13" t="str">
        <x:v>RAD-02</x:v>
      </x:c>
      <x:c r="B18" s="13" t="str">
        <x:v>C02</x:v>
      </x:c>
      <x:c r="C18" s="13" t="str">
        <x:v>Terma</x:v>
      </x:c>
      <x:c r="D18" s="13" t="str">
        <x:v>Antena, pedestal, acionamento e conexão RF</x:v>
      </x:c>
      <x:c r="E18" s="24" t="n">
        <x:v>2</x:v>
      </x:c>
      <x:c r="F18" s="13" t="str">
        <x:v>conj.</x:v>
      </x:c>
      <x:c r="G18" s="13" t="str">
        <x:v>Referência 2015</x:v>
      </x:c>
      <x:c r="H18" s="13" t="str">
        <x:v>ER1 · Atalaia (1 conj.); ER2 · Trocadeiro (1 conj.)</x:v>
      </x:c>
      <x:c r="I18" s="13" t="str">
        <x:v>Conjunto homologado pela Terma</x:v>
      </x:c>
      <x:c r="J18" s="13" t="str">
        <x:v>1 conjunto por radar. Referência: feixe horizontal ≤0,45°. Proteção ambiental e anticorrosiva.</x:v>
      </x:c>
      <x:c r="K18" s="13" t="str">
        <x:v>Componente separado do RAD-01: fornecedor deve discriminar para evitar dupla contagem.</x:v>
      </x:c>
      <x:c r="L18" s="13" t="str">
        <x:v>AP §6.4.2; PDF 83–86</x:v>
      </x:c>
      <x:c r="M18" s="13" t="n">
        <x:v>5</x:v>
      </x:c>
    </x:row>
    <x:row r="19" ht="40" customHeight="1">
      <x:c r="A19" s="12" t="str">
        <x:v>RAD-03</x:v>
      </x:c>
      <x:c r="B19" s="12" t="str">
        <x:v>C02</x:v>
      </x:c>
      <x:c r="C19" s="12" t="str">
        <x:v>Terma</x:v>
      </x:c>
      <x:c r="D19" s="12" t="str">
        <x:v>Processamento e interface de dados de radar</x:v>
      </x:c>
      <x:c r="E19" s="23" t="n">
        <x:v>2</x:v>
      </x:c>
      <x:c r="F19" s="12" t="str">
        <x:v>canal</x:v>
      </x:c>
      <x:c r="G19" s="12" t="str">
        <x:v>Estimativa preliminar</x:v>
      </x:c>
      <x:c r="H19" s="12" t="str">
        <x:v>Compartilhado (rateio/quantidade a definir)</x:v>
      </x:c>
      <x:c r="I19" s="12" t="str">
        <x:v>Integrador VTS / Terma</x:v>
      </x:c>
      <x:c r="J19" s="12" t="str">
        <x:v>Vídeo/plots/tracks para o VTS, sincronismo e controle remoto. Pode ser incorporado ao radar ou ao VTS.</x:v>
      </x:c>
      <x:c r="K19" s="12" t="str">
        <x:v>Confirmar protocolo e licença. Não somar equipamento físico se integrado ao RAD-01 ou TI-01.</x:v>
      </x:c>
      <x:c r="L19" s="12" t="str">
        <x:v>RFQ 2.1.3, 2.1.5; AP §6.4</x:v>
      </x:c>
      <x:c r="M19" s="12" t="n">
        <x:v>5</x:v>
      </x:c>
    </x:row>
    <x:row r="20" ht="40" customHeight="1">
      <x:c r="A20" s="13" t="str">
        <x:v>AIS-01</x:v>
      </x:c>
      <x:c r="B20" s="13" t="str">
        <x:v>C03</x:v>
      </x:c>
      <x:c r="C20" s="13" t="str">
        <x:v>Kongsberg · AIS</x:v>
      </x:c>
      <x:c r="D20" s="13" t="str">
        <x:v>Estação-base AIS principal e reserva</x:v>
      </x:c>
      <x:c r="E20" s="24" t="n">
        <x:v>2</x:v>
      </x:c>
      <x:c r="F20" s="13" t="str">
        <x:v>un.</x:v>
      </x:c>
      <x:c r="G20" s="13" t="str">
        <x:v>Referência 2015</x:v>
      </x:c>
      <x:c r="H20" s="13" t="str">
        <x:v>CCO / CIA (2 un.)</x:v>
      </x:c>
      <x:c r="I20" s="13" t="str">
        <x:v>Kongsberg AIS BS610</x:v>
      </x:c>
      <x:c r="J20" s="13" t="str">
        <x:v>Par hot standby, interface Ethernet, controle remoto e recepção de mensagens AIS.</x:v>
      </x:c>
      <x:c r="K20" s="13" t="str">
        <x:v>Confirmar SKU, certificado ANATEL aplicável e integração do par redundante.</x:v>
      </x:c>
      <x:c r="L20" s="13" t="str">
        <x:v>RFQ 2.1.3; AP §§4.6.1, 6.5; PDF 35, 86</x:v>
      </x:c>
      <x:c r="M20" s="13" t="n">
        <x:v>4</x:v>
      </x:c>
    </x:row>
    <x:row r="21" ht="40" customHeight="1">
      <x:c r="A21" s="12" t="str">
        <x:v>AIS-02</x:v>
      </x:c>
      <x:c r="B21" s="12" t="str">
        <x:v>C03</x:v>
      </x:c>
      <x:c r="C21" s="12" t="str">
        <x:v>Kongsberg · AIS</x:v>
      </x:c>
      <x:c r="D21" s="12" t="str">
        <x:v>Antenas VHF/GNSS, cabos e proteção AIS</x:v>
      </x:c>
      <x:c r="E21" s="23" t="n">
        <x:v>2</x:v>
      </x:c>
      <x:c r="F21" s="12" t="str">
        <x:v>kit</x:v>
      </x:c>
      <x:c r="G21" s="12" t="str">
        <x:v>Estimativa preliminar</x:v>
      </x:c>
      <x:c r="H21" s="12" t="str">
        <x:v>CCO / CIA (2 kit)</x:v>
      </x:c>
      <x:c r="I21" s="12" t="str">
        <x:v>Acessórios homologados pelo fabricante AIS</x:v>
      </x:c>
      <x:c r="J21" s="12" t="str">
        <x:v>Kit por estação AIS, incluindo conectores, suportes e proteção contra surtos.</x:v>
      </x:c>
      <x:c r="K21" s="12" t="str">
        <x:v>Validar independência das antenas e arquitetura RF; excluir se já incluído em AIS-01.</x:v>
      </x:c>
      <x:c r="L21" s="12" t="str">
        <x:v>RFQ 2.1.3; AP §6.5.1; PDF 86</x:v>
      </x:c>
      <x:c r="M21" s="12" t="n">
        <x:v>4</x:v>
      </x:c>
    </x:row>
    <x:row r="22" ht="40" customHeight="1">
      <x:c r="A22" s="13" t="str">
        <x:v>AIS-03</x:v>
      </x:c>
      <x:c r="B22" s="13" t="str">
        <x:v>C03</x:v>
      </x:c>
      <x:c r="C22" s="13" t="str">
        <x:v>Kongsberg · AIS</x:v>
      </x:c>
      <x:c r="D22" s="13" t="str">
        <x:v>Estação AIS remota / repetidora em ER1</x:v>
      </x:c>
      <x:c r="E22" s="24" t="n">
        <x:v>1</x:v>
      </x:c>
      <x:c r="F22" s="13" t="str">
        <x:v>un.</x:v>
      </x:c>
      <x:c r="G22" s="13" t="str">
        <x:v>Referência 2015</x:v>
      </x:c>
      <x:c r="H22" s="13" t="str">
        <x:v>ER1 · Atalaia (1 un.)</x:v>
      </x:c>
      <x:c r="I22" s="13" t="str">
        <x:v>Kongsberg AIS BS610, configuração a definir</x:v>
      </x:c>
      <x:c r="J22" s="13" t="str">
        <x:v>Extensão de cobertura prevista na Atalaia. Função receptora/repetidora conforme projeto.</x:v>
      </x:c>
      <x:c r="K22" s="13" t="str">
        <x:v>Condicional ao estudo de cobertura e à autorização de transmissão.</x:v>
      </x:c>
      <x:c r="L22" s="13" t="str">
        <x:v>AP §4.6.2.2; PDF 38; RFQ 2.1.1</x:v>
      </x:c>
      <x:c r="M22" s="13" t="n">
        <x:v>4</x:v>
      </x:c>
    </x:row>
    <x:row r="23" ht="40" customHeight="1">
      <x:c r="A23" s="12" t="str">
        <x:v>AIS-04</x:v>
      </x:c>
      <x:c r="B23" s="12" t="str">
        <x:v>C03</x:v>
      </x:c>
      <x:c r="C23" s="12" t="str">
        <x:v>Kongsberg · AIS</x:v>
      </x:c>
      <x:c r="D23" s="12" t="str">
        <x:v>Antenas e instalação da estação AIS remota</x:v>
      </x:c>
      <x:c r="E23" s="23" t="n">
        <x:v>1</x:v>
      </x:c>
      <x:c r="F23" s="12" t="str">
        <x:v>kit</x:v>
      </x:c>
      <x:c r="G23" s="12" t="str">
        <x:v>Estimativa preliminar</x:v>
      </x:c>
      <x:c r="H23" s="12" t="str">
        <x:v>ER1 · Atalaia (1 kit)</x:v>
      </x:c>
      <x:c r="I23" s="12" t="str">
        <x:v>Conforme AIS-03</x:v>
      </x:c>
      <x:c r="J23" s="12" t="str">
        <x:v>Antenas, alimentação, cabos, conectores, proteção RF e integração à rede.</x:v>
      </x:c>
      <x:c r="K23" s="12" t="str">
        <x:v>Somente se AIS-03 for mantido.</x:v>
      </x:c>
      <x:c r="L23" s="12" t="str">
        <x:v>RFQ 2.1.3; AP §4.6.2.2</x:v>
      </x:c>
      <x:c r="M23" s="12" t="n">
        <x:v>4</x:v>
      </x:c>
    </x:row>
    <x:row r="24" ht="40" customHeight="1">
      <x:c r="A24" s="13" t="str">
        <x:v>AIS-05</x:v>
      </x:c>
      <x:c r="B24" s="13" t="str">
        <x:v>C03</x:v>
      </x:c>
      <x:c r="C24" s="13" t="str">
        <x:v>Kongsberg · AIS</x:v>
      </x:c>
      <x:c r="D24" s="13" t="str">
        <x:v>Receptor de correções DGNSS e assinatura</x:v>
      </x:c>
      <x:c r="E24" s="24"/>
      <x:c r="F24" s="13" t="str">
        <x:v>conj.</x:v>
      </x:c>
      <x:c r="G24" s="13" t="str">
        <x:v>A dimensionar</x:v>
      </x:c>
      <x:c r="H24" s="13" t="str">
        <x:v>CCO / CIA (rateio/quantidade a definir)</x:v>
      </x:c>
      <x:c r="I24" s="13" t="str">
        <x:v>A selecionar</x:v>
      </x:c>
      <x:c r="J24" s="13" t="str">
        <x:v>Referência 2015 prevê correções RTCM via mensagem AIS 17 e assinatura de 24 meses.</x:v>
      </x:c>
      <x:c r="K24" s="13" t="str">
        <x:v>Confirmar aplicabilidade atual, serviço de correção e redundância. Não confundir com antena GNSS do AIS.</x:v>
      </x:c>
      <x:c r="L24" s="13" t="str">
        <x:v>AP §6.5.1; PDF 86</x:v>
      </x:c>
      <x:c r="M24" s="13" t="n">
        <x:v>4</x:v>
      </x:c>
    </x:row>
    <x:row r="25" ht="53" customHeight="1">
      <x:c r="A25" s="12" t="str">
        <x:v>CAM-01</x:v>
      </x:c>
      <x:c r="B25" s="12" t="str">
        <x:v>C04</x:v>
      </x:c>
      <x:c r="C25" s="12" t="str">
        <x:v>Teledyne FLIR</x:v>
      </x:c>
      <x:c r="D25" s="12" t="str">
        <x:v>Conjunto eletro-óptico de longo alcance</x:v>
      </x:c>
      <x:c r="E25" s="23" t="n">
        <x:v>1</x:v>
      </x:c>
      <x:c r="F25" s="12" t="str">
        <x:v>conj.</x:v>
      </x:c>
      <x:c r="G25" s="12" t="str">
        <x:v>Referência 2015</x:v>
      </x:c>
      <x:c r="H25" s="12" t="str">
        <x:v>ER1 · Atalaia (1 conj.)</x:v>
      </x:c>
      <x:c r="I25" s="12" t="str">
        <x:v>Teledyne FLIR Ranger HDC MS, candidato</x:v>
      </x:c>
      <x:c r="J25" s="12" t="str">
        <x:v>ER1: câmera visível + térmica + pan/tilt, controle pelo VTS e acompanhamento de alvos.</x:v>
      </x:c>
      <x:c r="K25" s="12" t="str">
        <x:v>Validar alcances por tipo de alvo, IP66, ambiente marinho e requisitos do AP; sem atendimento integral comprovado.</x:v>
      </x:c>
      <x:c r="L25" s="12" t="str">
        <x:v>RFQ 2.1.3; AP §§4.6.2, 6.6.2.1; PDF 38, 87–88</x:v>
      </x:c>
      <x:c r="M25" s="12" t="n">
        <x:v>6</x:v>
      </x:c>
    </x:row>
    <x:row r="26" ht="53" customHeight="1">
      <x:c r="A26" s="13" t="str">
        <x:v>CAM-02</x:v>
      </x:c>
      <x:c r="B26" s="13" t="str">
        <x:v>C04</x:v>
      </x:c>
      <x:c r="C26" s="13" t="str">
        <x:v>Teledyne FLIR</x:v>
      </x:c>
      <x:c r="D26" s="13" t="str">
        <x:v>Conjuntos eletro-ópticos de médio alcance</x:v>
      </x:c>
      <x:c r="E26" s="24" t="n">
        <x:v>4</x:v>
      </x:c>
      <x:c r="F26" s="13" t="str">
        <x:v>conj.</x:v>
      </x:c>
      <x:c r="G26" s="13" t="str">
        <x:v>Referência 2015</x:v>
      </x:c>
      <x:c r="H26" s="13" t="str">
        <x:v>CCO / CIA (1 conj.); ER2 · Trocadeiro (1 conj.); ER3 · Poly (1 conj.); ER4 · Teporti (1 conj.)</x:v>
      </x:c>
      <x:c r="I26" s="13" t="str">
        <x:v>A selecionar por desempenho óptico</x:v>
      </x:c>
      <x:c r="J26" s="13" t="str">
        <x:v>1 no CCO + 1 em cada ER2, ER3 e ER4; visível + térmica + pan/tilt.</x:v>
      </x:c>
      <x:c r="K26" s="13" t="str">
        <x:v>Definir lentes e sensores por alcance de detecção/identificação; câmera PTZ comum não comprova esse desempenho.</x:v>
      </x:c>
      <x:c r="L26" s="13" t="str">
        <x:v>AP §§4.6.1, 4.6.3–5, 6.6.2.2; PDF 35, 40–42, 88</x:v>
      </x:c>
      <x:c r="M26" s="13" t="n">
        <x:v>6</x:v>
      </x:c>
    </x:row>
    <x:row r="27" ht="40" customHeight="1">
      <x:c r="A27" s="12" t="str">
        <x:v>VHF-01</x:v>
      </x:c>
      <x:c r="B27" s="12" t="str">
        <x:v>C05</x:v>
      </x:c>
      <x:c r="C27" s="12" t="str">
        <x:v>Jotron</x:v>
      </x:c>
      <x:c r="D27" s="12" t="str">
        <x:v>Transceptores VHF marítimos costeiros</x:v>
      </x:c>
      <x:c r="E27" s="23"/>
      <x:c r="F27" s="12" t="str">
        <x:v>un.</x:v>
      </x:c>
      <x:c r="G27" s="12" t="str">
        <x:v>A dimensionar</x:v>
      </x:c>
      <x:c r="H27" s="12" t="str">
        <x:v>CCO / CIA (rateio/quantidade a definir)</x:v>
      </x:c>
      <x:c r="I27" s="12" t="str">
        <x:v>Jotron TR-7750C, PN 84610C-03</x:v>
      </x:c>
      <x:c r="J27" s="12" t="str">
        <x:v>FM marítimo, controle remoto IP, integração de áudio e PTT. Referência prevê redundância N+1.</x:v>
      </x:c>
      <x:c r="K27" s="12" t="str">
        <x:v>Quantidade = canais de voz simultâneos por sítio + reserva definida no projeto. Confirmar 50–100 W do AP.</x:v>
      </x:c>
      <x:c r="L27" s="12" t="str">
        <x:v>RFQ 2.1.3; AP §6.8.5; PDF 97–98</x:v>
      </x:c>
      <x:c r="M27" s="12" t="n">
        <x:v>7</x:v>
      </x:c>
    </x:row>
    <x:row r="28" ht="40" customHeight="1">
      <x:c r="A28" s="13" t="str">
        <x:v>VHF-02</x:v>
      </x:c>
      <x:c r="B28" s="13" t="str">
        <x:v>C05</x:v>
      </x:c>
      <x:c r="C28" s="13" t="str">
        <x:v>Jotron</x:v>
      </x:c>
      <x:c r="D28" s="13" t="str">
        <x:v>Recepção/controlador DSC</x:v>
      </x:c>
      <x:c r="E28" s="24"/>
      <x:c r="F28" s="13" t="str">
        <x:v>conj.</x:v>
      </x:c>
      <x:c r="G28" s="13" t="str">
        <x:v>A dimensionar</x:v>
      </x:c>
      <x:c r="H28" s="13" t="str">
        <x:v>CCO / CIA (rateio/quantidade a definir)</x:v>
      </x:c>
      <x:c r="I28" s="13" t="str">
        <x:v>Jotron, configuração DSC a selecionar</x:v>
      </x:c>
      <x:c r="J28" s="13" t="str">
        <x:v>Chamada seletiva digital conforme conceito operacional aprovado.</x:v>
      </x:c>
      <x:c r="K28" s="13" t="str">
        <x:v>Separar canais de voz e DSC; confirmar função e necessidade de hardware/licenças dedicados.</x:v>
      </x:c>
      <x:c r="L28" s="13" t="str">
        <x:v>AP §6.8.5; PDF 97–98</x:v>
      </x:c>
      <x:c r="M28" s="13" t="n">
        <x:v>7</x:v>
      </x:c>
    </x:row>
    <x:row r="29" ht="40" customHeight="1">
      <x:c r="A29" s="12" t="str">
        <x:v>VHF-03</x:v>
      </x:c>
      <x:c r="B29" s="12" t="str">
        <x:v>C05</x:v>
      </x:c>
      <x:c r="C29" s="12" t="str">
        <x:v>Jotron</x:v>
      </x:c>
      <x:c r="D29" s="12" t="str">
        <x:v>Antenas, filtros e multicopladores VHF</x:v>
      </x:c>
      <x:c r="E29" s="23" t="n">
        <x:v>1</x:v>
      </x:c>
      <x:c r="F29" s="12" t="str">
        <x:v>lote</x:v>
      </x:c>
      <x:c r="G29" s="12" t="str">
        <x:v>Pacote funcional</x:v>
      </x:c>
      <x:c r="H29" s="12" t="str">
        <x:v>CCO / CIA (1 lote)</x:v>
      </x:c>
      <x:c r="I29" s="12" t="str">
        <x:v>Projeto RF compatível com Jotron</x:v>
      </x:c>
      <x:c r="J29" s="12" t="str">
        <x:v>Antenas, alimentadores, filtros, combinadores e proteção RF conforme número de rádios.</x:v>
      </x:c>
      <x:c r="K29" s="12" t="str">
        <x:v>Estudo de interferência e isolamento entre AIS, VHF e demais transmissores.</x:v>
      </x:c>
      <x:c r="L29" s="12" t="str">
        <x:v>RFQ 2.1.1, 2.1.3; AP §6.8.5</x:v>
      </x:c>
      <x:c r="M29" s="12" t="n">
        <x:v>7</x:v>
      </x:c>
    </x:row>
    <x:row r="30" ht="40" customHeight="1">
      <x:c r="A30" s="13" t="str">
        <x:v>VHF-04</x:v>
      </x:c>
      <x:c r="B30" s="13" t="str">
        <x:v>C05</x:v>
      </x:c>
      <x:c r="C30" s="13" t="str">
        <x:v>Jotron</x:v>
      </x:c>
      <x:c r="D30" s="13" t="str">
        <x:v>Sistema de comutação de voz VCS/VCSS</x:v>
      </x:c>
      <x:c r="E30" s="24" t="n">
        <x:v>1</x:v>
      </x:c>
      <x:c r="F30" s="13" t="str">
        <x:v>sistema</x:v>
      </x:c>
      <x:c r="G30" s="13" t="str">
        <x:v>Pacote funcional</x:v>
      </x:c>
      <x:c r="H30" s="13" t="str">
        <x:v>CCO / CIA (1 sistema)</x:v>
      </x:c>
      <x:c r="I30" s="13" t="str">
        <x:v>Jotron MEP VCS, configuração a cotar</x:v>
      </x:c>
      <x:c r="J30" s="13" t="str">
        <x:v>Comutação rádio/telefone, seleção de canais, supervisão, redundância e gravação.</x:v>
      </x:c>
      <x:c r="K30" s="13" t="str">
        <x:v>Confirmar cinco postos do AP, redundância, interfaces SIP/VoIP e integração ao VTS.</x:v>
      </x:c>
      <x:c r="L30" s="13" t="str">
        <x:v>RFQ 2.1.2–3; AP §6.8.2 e 6.8.5</x:v>
      </x:c>
      <x:c r="M30" s="13" t="n">
        <x:v>7</x:v>
      </x:c>
    </x:row>
    <x:row r="31" ht="40" customHeight="1">
      <x:c r="A31" s="12" t="str">
        <x:v>VHF-05</x:v>
      </x:c>
      <x:c r="B31" s="12" t="str">
        <x:v>C05</x:v>
      </x:c>
      <x:c r="C31" s="12" t="str">
        <x:v>Jotron</x:v>
      </x:c>
      <x:c r="D31" s="12" t="str">
        <x:v>Terminais de voz e acessórios dos postos</x:v>
      </x:c>
      <x:c r="E31" s="23" t="n">
        <x:v>5</x:v>
      </x:c>
      <x:c r="F31" s="12" t="str">
        <x:v>kit</x:v>
      </x:c>
      <x:c r="G31" s="12" t="str">
        <x:v>Referência 2015</x:v>
      </x:c>
      <x:c r="H31" s="12" t="str">
        <x:v>CCO / CIA (5 kit)</x:v>
      </x:c>
      <x:c r="I31" s="12" t="str">
        <x:v>Compatível com Jotron MEP VCS</x:v>
      </x:c>
      <x:c r="J31" s="12" t="str">
        <x:v>Painel de controle, headset, monofone e PTT manual/pedal conforme função do posto.</x:v>
      </x:c>
      <x:c r="K31" s="12" t="str">
        <x:v>Confirmar postos ativos, posto reserva e ergonomia; não somar computador já incluído no CCO.</x:v>
      </x:c>
      <x:c r="L31" s="12" t="str">
        <x:v>AP §6.8.2 e 6.8.5; PDF 95, 97</x:v>
      </x:c>
      <x:c r="M31" s="12" t="n">
        <x:v>7</x:v>
      </x:c>
    </x:row>
    <x:row r="32" ht="40" customHeight="1">
      <x:c r="A32" s="13" t="str">
        <x:v>VHF-06</x:v>
      </x:c>
      <x:c r="B32" s="13" t="str">
        <x:v>C05</x:v>
      </x:c>
      <x:c r="C32" s="13" t="str">
        <x:v>Jotron</x:v>
      </x:c>
      <x:c r="D32" s="13" t="str">
        <x:v>Sistema de gravação e reprodução de voz</x:v>
      </x:c>
      <x:c r="E32" s="24" t="n">
        <x:v>1</x:v>
      </x:c>
      <x:c r="F32" s="13" t="str">
        <x:v>sistema</x:v>
      </x:c>
      <x:c r="G32" s="13" t="str">
        <x:v>Pacote funcional</x:v>
      </x:c>
      <x:c r="H32" s="13" t="str">
        <x:v>CCO / CIA (1 sistema)</x:v>
      </x:c>
      <x:c r="I32" s="13" t="str">
        <x:v>Jotron Ricochet Recorder</x:v>
      </x:c>
      <x:c r="J32" s="13" t="str">
        <x:v>Gravação sincronizada de rádio/telefone, pesquisa e replay com eventos VTS.</x:v>
      </x:c>
      <x:c r="K32" s="13" t="str">
        <x:v>Confirmar canais, retenção, redundância e armazenamento; separar licenças e hardware.</x:v>
      </x:c>
      <x:c r="L32" s="13" t="str">
        <x:v>RFQ 2.1.2, 3.3; AP §6.8.5.2</x:v>
      </x:c>
      <x:c r="M32" s="13" t="n">
        <x:v>7</x:v>
      </x:c>
    </x:row>
    <x:row r="33" ht="40" customHeight="1">
      <x:c r="A33" s="12" t="str">
        <x:v>VHF-07</x:v>
      </x:c>
      <x:c r="B33" s="12" t="str">
        <x:v>C05</x:v>
      </x:c>
      <x:c r="C33" s="12" t="str">
        <x:v>Jotron</x:v>
      </x:c>
      <x:c r="D33" s="12" t="str">
        <x:v>Telefonia IP e gateway para rede pública</x:v>
      </x:c>
      <x:c r="E33" s="23" t="n">
        <x:v>1</x:v>
      </x:c>
      <x:c r="F33" s="12" t="str">
        <x:v>lote</x:v>
      </x:c>
      <x:c r="G33" s="12" t="str">
        <x:v>Pacote funcional</x:v>
      </x:c>
      <x:c r="H33" s="12" t="str">
        <x:v>CCO / CIA (1 lote)</x:v>
      </x:c>
      <x:c r="I33" s="12" t="str">
        <x:v>Integrador de voz</x:v>
      </x:c>
      <x:c r="J33" s="12" t="str">
        <x:v>Terminais, PBX/gateway e interfaces com o VCS conforme plano de ramais.</x:v>
      </x:c>
      <x:c r="K33" s="12" t="str">
        <x:v>Definir ramais, linhas, operadora e custos recorrentes; não duplicar terminais VCS.</x:v>
      </x:c>
      <x:c r="L33" s="12" t="str">
        <x:v>RFQ 2.1.3; AP §4.6.1; PDF 35</x:v>
      </x:c>
      <x:c r="M33" s="12" t="n">
        <x:v>7</x:v>
      </x:c>
    </x:row>
    <x:row r="34" ht="40" customHeight="1">
      <x:c r="A34" s="13" t="str">
        <x:v>CAM-03</x:v>
      </x:c>
      <x:c r="B34" s="13" t="str">
        <x:v>C06</x:v>
      </x:c>
      <x:c r="C34" s="13" t="str">
        <x:v>Axis · via integrador de vídeo</x:v>
      </x:c>
      <x:c r="D34" s="13" t="str">
        <x:v>Câmeras de supervisão do cais</x:v>
      </x:c>
      <x:c r="E34" s="24" t="n">
        <x:v>8</x:v>
      </x:c>
      <x:c r="F34" s="13" t="str">
        <x:v>un.</x:v>
      </x:c>
      <x:c r="G34" s="13" t="str">
        <x:v>Referência 2015</x:v>
      </x:c>
      <x:c r="H34" s="13" t="str">
        <x:v>Cais · posições pendentes (8 un.)</x:v>
      </x:c>
      <x:c r="I34" s="13" t="str">
        <x:v>Câmera IP externa profissional a selecionar</x:v>
      </x:c>
      <x:c r="J34" s="13" t="str">
        <x:v>Mínimo no anteprojeto, posições definidas pela cobertura do cais.</x:v>
      </x:c>
      <x:c r="K34" s="13" t="str">
        <x:v>Quantitativo de referência; confirmar visadas, lente, baixa luminosidade e proteção marinha.</x:v>
      </x:c>
      <x:c r="L34" s="13" t="str">
        <x:v>AP §§4.6.1, 6.6.2.3; PDF 35, 88–89</x:v>
      </x:c>
      <x:c r="M34" s="13" t="n">
        <x:v>6</x:v>
      </x:c>
    </x:row>
    <x:row r="35" ht="40" customHeight="1">
      <x:c r="A35" s="12" t="str">
        <x:v>CAM-04</x:v>
      </x:c>
      <x:c r="B35" s="12" t="str">
        <x:v>C06</x:v>
      </x:c>
      <x:c r="C35" s="12" t="str">
        <x:v>Axis · via integrador de vídeo</x:v>
      </x:c>
      <x:c r="D35" s="12" t="str">
        <x:v>Câmeras de segurança das ER1 e ER2</x:v>
      </x:c>
      <x:c r="E35" s="23" t="n">
        <x:v>8</x:v>
      </x:c>
      <x:c r="F35" s="12" t="str">
        <x:v>un.</x:v>
      </x:c>
      <x:c r="G35" s="12" t="str">
        <x:v>Referência 2015</x:v>
      </x:c>
      <x:c r="H35" s="12" t="str">
        <x:v>ER1 · Atalaia (4 un.); ER2 · Trocadeiro (4 un.)</x:v>
      </x:c>
      <x:c r="I35" s="12" t="str">
        <x:v>Câmera IP externa profissional a selecionar</x:v>
      </x:c>
      <x:c r="J35" s="12" t="str">
        <x:v>4 por estação remota. Gravação e supervisão de acesso aos abrigos.</x:v>
      </x:c>
      <x:c r="K35" s="12" t="str">
        <x:v>Não confundir com CAM-01/02 de navegação; confirmar segurança de ER3/4.</x:v>
      </x:c>
      <x:c r="L35" s="12" t="str">
        <x:v>AP §§4.6.2–3; PDF 38, 40; RFQ 2.1.3</x:v>
      </x:c>
      <x:c r="M35" s="12" t="n">
        <x:v>8</x:v>
      </x:c>
    </x:row>
    <x:row r="36" ht="40" customHeight="1">
      <x:c r="A36" s="13" t="str">
        <x:v>CAM-05</x:v>
      </x:c>
      <x:c r="B36" s="13" t="str">
        <x:v>C06</x:v>
      </x:c>
      <x:c r="C36" s="13" t="str">
        <x:v>Axis · via integrador de vídeo</x:v>
      </x:c>
      <x:c r="D36" s="13" t="str">
        <x:v>Joysticks/teclados de operação das câmeras</x:v>
      </x:c>
      <x:c r="E36" s="24" t="n">
        <x:v>3</x:v>
      </x:c>
      <x:c r="F36" s="13" t="str">
        <x:v>un.</x:v>
      </x:c>
      <x:c r="G36" s="13" t="str">
        <x:v>Estimativa preliminar</x:v>
      </x:c>
      <x:c r="H36" s="13" t="str">
        <x:v>CCO / CIA (3 un.)</x:v>
      </x:c>
      <x:c r="I36" s="13" t="str">
        <x:v>Compatível com VTS e câmeras</x:v>
      </x:c>
      <x:c r="J36" s="13" t="str">
        <x:v>1 por console de operador na configuração de 3 operadores.</x:v>
      </x:c>
      <x:c r="K36" s="13" t="str">
        <x:v>Confirmar necessidade no posto do supervisor e compatibilidade dos protocolos PTZ.</x:v>
      </x:c>
      <x:c r="L36" s="13" t="str">
        <x:v>AP §6.6.1; PDF 87</x:v>
      </x:c>
      <x:c r="M36" s="13" t="n">
        <x:v>6</x:v>
      </x:c>
    </x:row>
    <x:row r="37" ht="40" customHeight="1">
      <x:c r="A37" s="12" t="str">
        <x:v>CAM-06</x:v>
      </x:c>
      <x:c r="B37" s="12" t="str">
        <x:v>C06</x:v>
      </x:c>
      <x:c r="C37" s="12" t="str">
        <x:v>Axis · via integrador de vídeo</x:v>
      </x:c>
      <x:c r="D37" s="12" t="str">
        <x:v>Acessórios de instalação e interfaces de vídeo</x:v>
      </x:c>
      <x:c r="E37" s="23" t="n">
        <x:v>1</x:v>
      </x:c>
      <x:c r="F37" s="12" t="str">
        <x:v>lote</x:v>
      </x:c>
      <x:c r="G37" s="12" t="str">
        <x:v>Pacote funcional</x:v>
      </x:c>
      <x:c r="H37" s="12" t="str">
        <x:v>Compartilhado (rateio/quantidade a definir)</x:v>
      </x:c>
      <x:c r="I37" s="12" t="str">
        <x:v>Conforme câmeras selecionadas</x:v>
      </x:c>
      <x:c r="J37" s="12" t="str">
        <x:v>Fontes, suportes, cabos e conectores. Encoders apenas se houver vídeo analógico.</x:v>
      </x:c>
      <x:c r="K37" s="12" t="str">
        <x:v>Detalhar por ponto no projeto; evitar encoders duplicados para câmeras IP.</x:v>
      </x:c>
      <x:c r="L37" s="12" t="str">
        <x:v>RFQ 2.1.3; AP §6.6</x:v>
      </x:c>
      <x:c r="M37" s="12" t="n">
        <x:v>6</x:v>
      </x:c>
    </x:row>
    <x:row r="38" ht="40" customHeight="1">
      <x:c r="A38" s="13" t="str">
        <x:v>CCO-01</x:v>
      </x:c>
      <x:c r="B38" s="13" t="str">
        <x:v>C07</x:v>
      </x:c>
      <x:c r="C38" s="13" t="str">
        <x:v>Dell Technologies · via canal</x:v>
      </x:c>
      <x:c r="D38" s="13" t="str">
        <x:v>Workstations de operadores</x:v>
      </x:c>
      <x:c r="E38" s="24" t="n">
        <x:v>3</x:v>
      </x:c>
      <x:c r="F38" s="13" t="str">
        <x:v>un.</x:v>
      </x:c>
      <x:c r="G38" s="13" t="str">
        <x:v>Referência 2015</x:v>
      </x:c>
      <x:c r="H38" s="13" t="str">
        <x:v>CCO / CIA (3 un.)</x:v>
      </x:c>
      <x:c r="I38" s="13" t="str">
        <x:v>Fabricante de TI homologado pelo integrador</x:v>
      </x:c>
      <x:c r="J38" s="13" t="str">
        <x:v>Operação 24/7 e capacidade gráfica homologada pelo fornecedor VTS.</x:v>
      </x:c>
      <x:c r="K38" s="13" t="str">
        <x:v>Configuração atual de CPU/RAM/GPU/SSD e sistema operacional conforme software VTS.</x:v>
      </x:c>
      <x:c r="L38" s="13" t="str">
        <x:v>RFQ 2.1.2; AP §4.6.1; PDF 34</x:v>
      </x:c>
      <x:c r="M38" s="13" t="n">
        <x:v>3</x:v>
      </x:c>
    </x:row>
    <x:row r="39" ht="40" customHeight="1">
      <x:c r="A39" s="12" t="str">
        <x:v>CCO-02</x:v>
      </x:c>
      <x:c r="B39" s="12" t="str">
        <x:v>C07</x:v>
      </x:c>
      <x:c r="C39" s="12" t="str">
        <x:v>Dell Technologies · via canal</x:v>
      </x:c>
      <x:c r="D39" s="12" t="str">
        <x:v>Workstation do supervisor</x:v>
      </x:c>
      <x:c r="E39" s="23" t="n">
        <x:v>1</x:v>
      </x:c>
      <x:c r="F39" s="12" t="str">
        <x:v>un.</x:v>
      </x:c>
      <x:c r="G39" s="12" t="str">
        <x:v>Referência 2015</x:v>
      </x:c>
      <x:c r="H39" s="12" t="str">
        <x:v>CCO / CIA (1 un.)</x:v>
      </x:c>
      <x:c r="I39" s="12" t="str">
        <x:v>Fabricante de TI homologado pelo integrador</x:v>
      </x:c>
      <x:c r="J39" s="12" t="str">
        <x:v>Posto de supervisão com acesso às funções autorizadas.</x:v>
      </x:c>
      <x:c r="K39" s="12" t="str">
        <x:v>Homologar hardware, acesso VCS e licenças.</x:v>
      </x:c>
      <x:c r="L39" s="12" t="str">
        <x:v>RFQ 2.1.2; AP §4.6.1; PDF 34</x:v>
      </x:c>
      <x:c r="M39" s="12" t="n">
        <x:v>3</x:v>
      </x:c>
    </x:row>
    <x:row r="40" ht="40" customHeight="1">
      <x:c r="A40" s="13" t="str">
        <x:v>CCO-03</x:v>
      </x:c>
      <x:c r="B40" s="13" t="str">
        <x:v>C07</x:v>
      </x:c>
      <x:c r="C40" s="13" t="str">
        <x:v>Dell Technologies · via canal</x:v>
      </x:c>
      <x:c r="D40" s="13" t="str">
        <x:v>Workstation do controlador</x:v>
      </x:c>
      <x:c r="E40" s="24" t="n">
        <x:v>1</x:v>
      </x:c>
      <x:c r="F40" s="13" t="str">
        <x:v>un.</x:v>
      </x:c>
      <x:c r="G40" s="13" t="str">
        <x:v>Referência 2015</x:v>
      </x:c>
      <x:c r="H40" s="13" t="str">
        <x:v>CCO / CIA (1 un.)</x:v>
      </x:c>
      <x:c r="I40" s="13" t="str">
        <x:v>Fabricante de TI homologado pelo integrador</x:v>
      </x:c>
      <x:c r="J40" s="13" t="str">
        <x:v>Posto de gestão/controle conforme CONOPS.</x:v>
      </x:c>
      <x:c r="K40" s="13" t="str">
        <x:v>Validar necessidade de licença operacional ou visualização.</x:v>
      </x:c>
      <x:c r="L40" s="13" t="str">
        <x:v>RFQ 2.1.2; AP §4.6.1; PDF 34</x:v>
      </x:c>
      <x:c r="M40" s="13" t="n">
        <x:v>3</x:v>
      </x:c>
    </x:row>
    <x:row r="41" ht="40" customHeight="1">
      <x:c r="A41" s="12" t="str">
        <x:v>CCO-04</x:v>
      </x:c>
      <x:c r="B41" s="12" t="str">
        <x:v>C07</x:v>
      </x:c>
      <x:c r="C41" s="12" t="str">
        <x:v>Dell Technologies · via canal</x:v>
      </x:c>
      <x:c r="D41" s="12" t="str">
        <x:v>Monitores dos operadores</x:v>
      </x:c>
      <x:c r="E41" s="23" t="n">
        <x:v>6</x:v>
      </x:c>
      <x:c r="F41" s="12" t="str">
        <x:v>un.</x:v>
      </x:c>
      <x:c r="G41" s="12" t="str">
        <x:v>Referência 2015</x:v>
      </x:c>
      <x:c r="H41" s="12" t="str">
        <x:v>CCO / CIA (6 un.)</x:v>
      </x:c>
      <x:c r="I41" s="12" t="str">
        <x:v>Monitor profissional a selecionar</x:v>
      </x:c>
      <x:c r="J41" s="12" t="str">
        <x:v>2 por operador; referência de 24 polegadas.</x:v>
      </x:c>
      <x:c r="K41" s="12" t="str">
        <x:v>Confirmar tamanho, resolução, operação contínua e requisitos do VTS.</x:v>
      </x:c>
      <x:c r="L41" s="12" t="str">
        <x:v>AP §4.6.1; PDF 34</x:v>
      </x:c>
      <x:c r="M41" s="12" t="n">
        <x:v>3</x:v>
      </x:c>
    </x:row>
    <x:row r="42" ht="40" customHeight="1">
      <x:c r="A42" s="13" t="str">
        <x:v>CCO-05</x:v>
      </x:c>
      <x:c r="B42" s="13" t="str">
        <x:v>C07</x:v>
      </x:c>
      <x:c r="C42" s="13" t="str">
        <x:v>Dell Technologies · via canal</x:v>
      </x:c>
      <x:c r="D42" s="13" t="str">
        <x:v>Monitores de supervisor/controlador</x:v>
      </x:c>
      <x:c r="E42" s="24" t="n">
        <x:v>2</x:v>
      </x:c>
      <x:c r="F42" s="13" t="str">
        <x:v>un.</x:v>
      </x:c>
      <x:c r="G42" s="13" t="str">
        <x:v>Referência 2015</x:v>
      </x:c>
      <x:c r="H42" s="13" t="str">
        <x:v>CCO / CIA (2 un.)</x:v>
      </x:c>
      <x:c r="I42" s="13" t="str">
        <x:v>Monitor profissional a selecionar</x:v>
      </x:c>
      <x:c r="J42" s="13" t="str">
        <x:v>1 por posto; referência de 32 polegadas.</x:v>
      </x:c>
      <x:c r="K42" s="13" t="str">
        <x:v>Validar ergonomia e resolução.</x:v>
      </x:c>
      <x:c r="L42" s="13" t="str">
        <x:v>AP §4.6.1; PDF 34</x:v>
      </x:c>
      <x:c r="M42" s="13" t="n">
        <x:v>3</x:v>
      </x:c>
    </x:row>
    <x:row r="43" ht="40" customHeight="1">
      <x:c r="A43" s="12" t="str">
        <x:v>TI-01</x:v>
      </x:c>
      <x:c r="B43" s="12" t="str">
        <x:v>C07</x:v>
      </x:c>
      <x:c r="C43" s="12" t="str">
        <x:v>Dell Technologies · via canal</x:v>
      </x:c>
      <x:c r="D43" s="12" t="str">
        <x:v>Plataforma de servidores de alta disponibilidade</x:v>
      </x:c>
      <x:c r="E43" s="23" t="n">
        <x:v>1</x:v>
      </x:c>
      <x:c r="F43" s="12" t="str">
        <x:v>plataforma</x:v>
      </x:c>
      <x:c r="G43" s="12" t="str">
        <x:v>Pacote funcional</x:v>
      </x:c>
      <x:c r="H43" s="12" t="str">
        <x:v>CCO / CIA (1 plataforma)</x:v>
      </x:c>
      <x:c r="I43" s="12" t="str">
        <x:v>Hardware certificado pelo fornecedor VTS</x:v>
      </x:c>
      <x:c r="J43" s="12" t="str">
        <x:v>Hospedar VTS, radar, banco de dados, web, gravação e diretório.</x:v>
      </x:c>
      <x:c r="K43" s="12" t="str">
        <x:v>Número de hosts, CPU, RAM, GPU e virtualização a dimensionar. Não exigir blades de 2015 sem justificativa.</x:v>
      </x:c>
      <x:c r="L43" s="12" t="str">
        <x:v>RFQ 2.1.2, 3.2; AP §4.6.1 e 6.1</x:v>
      </x:c>
      <x:c r="M43" s="12" t="n">
        <x:v>3</x:v>
      </x:c>
    </x:row>
    <x:row r="44" ht="40" customHeight="1">
      <x:c r="A44" s="13" t="str">
        <x:v>TI-02</x:v>
      </x:c>
      <x:c r="B44" s="13" t="str">
        <x:v>C07</x:v>
      </x:c>
      <x:c r="C44" s="13" t="str">
        <x:v>Dell Technologies · via canal</x:v>
      </x:c>
      <x:c r="D44" s="13" t="str">
        <x:v>Storage de operação e gravação</x:v>
      </x:c>
      <x:c r="E44" s="24" t="n">
        <x:v>1</x:v>
      </x:c>
      <x:c r="F44" s="13" t="str">
        <x:v>sistema</x:v>
      </x:c>
      <x:c r="G44" s="13" t="str">
        <x:v>Pacote funcional</x:v>
      </x:c>
      <x:c r="H44" s="13" t="str">
        <x:v>CCO / CIA (1 sistema)</x:v>
      </x:c>
      <x:c r="I44" s="13" t="str">
        <x:v>A selecionar após cálculo de retenção</x:v>
      </x:c>
      <x:c r="J44" s="13" t="str">
        <x:v>Armazenamento redundante com capacidade e desempenho para sensores, vídeo, voz e eventos.</x:v>
      </x:c>
      <x:c r="K44" s="13" t="str">
        <x:v>TB úteis, IOPS, RAID, reserva e expansão a calcular por bitrate e dias de retenção.</x:v>
      </x:c>
      <x:c r="L44" s="13" t="str">
        <x:v>RFQ 2.1.2, 3.3; AP §6.1.6</x:v>
      </x:c>
      <x:c r="M44" s="13" t="n">
        <x:v>3</x:v>
      </x:c>
    </x:row>
    <x:row r="45" ht="40" customHeight="1">
      <x:c r="A45" s="12" t="str">
        <x:v>TI-03</x:v>
      </x:c>
      <x:c r="B45" s="12" t="str">
        <x:v>C07</x:v>
      </x:c>
      <x:c r="C45" s="12" t="str">
        <x:v>Dell Technologies · via canal</x:v>
      </x:c>
      <x:c r="D45" s="12" t="str">
        <x:v>Backup e repositório separado</x:v>
      </x:c>
      <x:c r="E45" s="23" t="n">
        <x:v>1</x:v>
      </x:c>
      <x:c r="F45" s="12" t="str">
        <x:v>sistema</x:v>
      </x:c>
      <x:c r="G45" s="12" t="str">
        <x:v>Pacote funcional</x:v>
      </x:c>
      <x:c r="H45" s="12" t="str">
        <x:v>CCO / CIA (1 sistema)</x:v>
      </x:c>
      <x:c r="I45" s="12" t="str">
        <x:v>A selecionar</x:v>
      </x:c>
      <x:c r="J45" s="12" t="str">
        <x:v>Cópias de configurações e dados, recuperação e testes de restauração.</x:v>
      </x:c>
      <x:c r="K45" s="12" t="str">
        <x:v>Definir retenção, RPO/RTO e isolamento; gravação histórica não substitui backup.</x:v>
      </x:c>
      <x:c r="L45" s="12" t="str">
        <x:v>RFQ 2.1.2, 2.1.6; AP §6.1.7</x:v>
      </x:c>
      <x:c r="M45" s="12" t="n">
        <x:v>3</x:v>
      </x:c>
    </x:row>
    <x:row r="46" ht="40" customHeight="1">
      <x:c r="A46" s="13" t="str">
        <x:v>CCO-06</x:v>
      </x:c>
      <x:c r="B46" s="13" t="str">
        <x:v>C08</x:v>
      </x:c>
      <x:c r="C46" s="13" t="str">
        <x:v>Winsted · via integrador de consoles</x:v>
      </x:c>
      <x:c r="D46" s="13" t="str">
        <x:v>Consoles e cadeiras operacionais</x:v>
      </x:c>
      <x:c r="E46" s="24" t="n">
        <x:v>3</x:v>
      </x:c>
      <x:c r="F46" s="13" t="str">
        <x:v>kit</x:v>
      </x:c>
      <x:c r="G46" s="13" t="str">
        <x:v>Referência 2015</x:v>
      </x:c>
      <x:c r="H46" s="13" t="str">
        <x:v>CCO / CIA (3 kit)</x:v>
      </x:c>
      <x:c r="I46" s="13" t="str">
        <x:v>Fornecedor especializado de consoles</x:v>
      </x:c>
      <x:c r="J46" s="13" t="str">
        <x:v>Console ergonômico para operação contínua, monitores e periféricos.</x:v>
      </x:c>
      <x:c r="K46" s="13" t="str">
        <x:v>Especificar cadeiras 24/7 e mobiliário adicional em CCO-07.</x:v>
      </x:c>
      <x:c r="L46" s="13" t="str">
        <x:v>RFQ 2.1.2; AP §4.6.1; PDF 36</x:v>
      </x:c>
      <x:c r="M46" s="13" t="n">
        <x:v>3</x:v>
      </x:c>
    </x:row>
    <x:row r="47" ht="40" customHeight="1">
      <x:c r="A47" s="12" t="str">
        <x:v>CCO-07</x:v>
      </x:c>
      <x:c r="B47" s="12" t="str">
        <x:v>C08</x:v>
      </x:c>
      <x:c r="C47" s="12" t="str">
        <x:v>Winsted · via integrador de consoles</x:v>
      </x:c>
      <x:c r="D47" s="12" t="str">
        <x:v>Mobiliário complementar do CCO</x:v>
      </x:c>
      <x:c r="E47" s="23" t="n">
        <x:v>1</x:v>
      </x:c>
      <x:c r="F47" s="12" t="str">
        <x:v>lote</x:v>
      </x:c>
      <x:c r="G47" s="12" t="str">
        <x:v>Pacote funcional</x:v>
      </x:c>
      <x:c r="H47" s="12" t="str">
        <x:v>CCO / CIA (1 lote)</x:v>
      </x:c>
      <x:c r="I47" s="12" t="str">
        <x:v>A selecionar</x:v>
      </x:c>
      <x:c r="J47" s="12" t="str">
        <x:v>Postos do supervisor/controlador, armários e mobiliário conforme layout.</x:v>
      </x:c>
      <x:c r="K47" s="12" t="str">
        <x:v>Separar consoles CCO-06; confirmar salas e áreas incluídas.</x:v>
      </x:c>
      <x:c r="L47" s="12" t="str">
        <x:v>RFQ 2.1.2; AP §4.6.1; PDF 35–36</x:v>
      </x:c>
      <x:c r="M47" s="12" t="n">
        <x:v>3</x:v>
      </x:c>
    </x:row>
    <x:row r="48" ht="40" customHeight="1">
      <x:c r="A48" s="13" t="str">
        <x:v>CCO-08</x:v>
      </x:c>
      <x:c r="B48" s="13" t="str">
        <x:v>C09</x:v>
      </x:c>
      <x:c r="C48" s="13" t="str">
        <x:v>Barco · via integrador AV</x:v>
      </x:c>
      <x:c r="D48" s="13" t="str">
        <x:v>Videowall e controlador</x:v>
      </x:c>
      <x:c r="E48" s="24" t="n">
        <x:v>1</x:v>
      </x:c>
      <x:c r="F48" s="13" t="str">
        <x:v>sistema</x:v>
      </x:c>
      <x:c r="G48" s="13" t="str">
        <x:v>Referência 2015</x:v>
      </x:c>
      <x:c r="H48" s="13" t="str">
        <x:v>CCO / CIA (1 sistema)</x:v>
      </x:c>
      <x:c r="I48" s="13" t="str">
        <x:v>A selecionar</x:v>
      </x:c>
      <x:c r="J48" s="13" t="str">
        <x:v>Apresentação do quadro operacional, vídeo e alarmes.</x:v>
      </x:c>
      <x:c r="K48" s="13" t="str">
        <x:v>Confirmar necessidade, número de telas e dimensão com o layout; quantidade de telas não definida nesta BOM.</x:v>
      </x:c>
      <x:c r="L48" s="13" t="str">
        <x:v>AP §6.1.14; RFQ 2.1.2</x:v>
      </x:c>
      <x:c r="M48" s="13" t="n">
        <x:v>3</x:v>
      </x:c>
    </x:row>
    <x:row r="49" ht="40" customHeight="1">
      <x:c r="A49" s="12" t="str">
        <x:v>TI-04</x:v>
      </x:c>
      <x:c r="B49" s="12" t="str">
        <x:v>C10</x:v>
      </x:c>
      <x:c r="C49" s="12" t="str">
        <x:v>Meinberg</x:v>
      </x:c>
      <x:c r="D49" s="12" t="str">
        <x:v>Servidor de tempo e antena GNSS</x:v>
      </x:c>
      <x:c r="E49" s="23" t="n">
        <x:v>1</x:v>
      </x:c>
      <x:c r="F49" s="12" t="str">
        <x:v>sistema</x:v>
      </x:c>
      <x:c r="G49" s="12" t="str">
        <x:v>Referência 2015</x:v>
      </x:c>
      <x:c r="H49" s="12" t="str">
        <x:v>CCO / CIA (1 sistema)</x:v>
      </x:c>
      <x:c r="I49" s="12" t="str">
        <x:v>Servidor NTP/GNSS a selecionar</x:v>
      </x:c>
      <x:c r="J49" s="12" t="str">
        <x:v>Referência UTC comum para radar, AIS, vídeo, voz e logs.</x:v>
      </x:c>
      <x:c r="K49" s="12" t="str">
        <x:v>Avaliar fonte de tempo redundante e comportamento na perda de GNSS.</x:v>
      </x:c>
      <x:c r="L49" s="12" t="str">
        <x:v>RFQ 2.1.2; AP §4.6.1; PDF 34</x:v>
      </x:c>
      <x:c r="M49" s="12" t="n">
        <x:v>3</x:v>
      </x:c>
    </x:row>
    <x:row r="50" ht="40" customHeight="1">
      <x:c r="A50" s="13" t="str">
        <x:v>TI-05</x:v>
      </x:c>
      <x:c r="B50" s="13" t="str">
        <x:v>C11</x:v>
      </x:c>
      <x:c r="C50" s="13" t="str">
        <x:v>Moxa · via canal</x:v>
      </x:c>
      <x:c r="D50" s="13" t="str">
        <x:v>Switches centrais do CCO</x:v>
      </x:c>
      <x:c r="E50" s="24" t="n">
        <x:v>2</x:v>
      </x:c>
      <x:c r="F50" s="13" t="str">
        <x:v>un.</x:v>
      </x:c>
      <x:c r="G50" s="13" t="str">
        <x:v>Estimativa preliminar</x:v>
      </x:c>
      <x:c r="H50" s="13" t="str">
        <x:v>CCO / CIA (2 un.)</x:v>
      </x:c>
      <x:c r="I50" s="13" t="str">
        <x:v>A selecionar</x:v>
      </x:c>
      <x:c r="J50" s="13" t="str">
        <x:v>Par redundante, VLANs, QoS e interfaces dimensionadas ao tráfego.</x:v>
      </x:c>
      <x:c r="K50" s="13" t="str">
        <x:v>Premissa de engenharia, não quantitativo obrigatório; confirmar portas, uplinks e arquitetura.</x:v>
      </x:c>
      <x:c r="L50" s="13" t="str">
        <x:v>RFQ 2.1.2, 3.2; AP §6.1.8</x:v>
      </x:c>
      <x:c r="M50" s="13" t="n">
        <x:v>3</x:v>
      </x:c>
    </x:row>
    <x:row r="51" ht="40" customHeight="1">
      <x:c r="A51" s="12" t="str">
        <x:v>ER-01</x:v>
      </x:c>
      <x:c r="B51" s="12" t="str">
        <x:v>C11</x:v>
      </x:c>
      <x:c r="C51" s="12" t="str">
        <x:v>Moxa · via canal</x:v>
      </x:c>
      <x:c r="D51" s="12" t="str">
        <x:v>Switches industriais das ER1–ER4</x:v>
      </x:c>
      <x:c r="E51" s="23" t="n">
        <x:v>4</x:v>
      </x:c>
      <x:c r="F51" s="12" t="str">
        <x:v>un.</x:v>
      </x:c>
      <x:c r="G51" s="12" t="str">
        <x:v>Referência 2015</x:v>
      </x:c>
      <x:c r="H51" s="12" t="str">
        <x:v>ER1 · Atalaia (1 un.); ER2 · Trocadeiro (1 un.); ER3 · Poly (1 un.); ER4 · Teporti (1 un.)</x:v>
      </x:c>
      <x:c r="I51" s="12" t="str">
        <x:v>A selecionar</x:v>
      </x:c>
      <x:c r="J51" s="12" t="str">
        <x:v>1 por sítio na referência; portas Gigabit, uplinks, QoS, PoE e recursos L3 conforme AP.</x:v>
      </x:c>
      <x:c r="K51" s="12" t="str">
        <x:v>Reavaliar redundância, portas e orçamento PoE. Confirmar ambiente e proteção.</x:v>
      </x:c>
      <x:c r="L51" s="12" t="str">
        <x:v>RFQ 2.1.3; AP §6.8.4.2; PDF 96–97</x:v>
      </x:c>
      <x:c r="M51" s="12" t="n">
        <x:v>8</x:v>
      </x:c>
    </x:row>
    <x:row r="52" ht="40" customHeight="1">
      <x:c r="A52" s="13" t="str">
        <x:v>TI-06</x:v>
      </x:c>
      <x:c r="B52" s="13" t="str">
        <x:v>C12</x:v>
      </x:c>
      <x:c r="C52" s="13" t="str">
        <x:v>Fortinet · via canal</x:v>
      </x:c>
      <x:c r="D52" s="13" t="str">
        <x:v>Firewalls de borda e acesso seguro</x:v>
      </x:c>
      <x:c r="E52" s="24" t="n">
        <x:v>2</x:v>
      </x:c>
      <x:c r="F52" s="13" t="str">
        <x:v>un.</x:v>
      </x:c>
      <x:c r="G52" s="13" t="str">
        <x:v>Estimativa preliminar</x:v>
      </x:c>
      <x:c r="H52" s="13" t="str">
        <x:v>CCO / CIA (2 un.)</x:v>
      </x:c>
      <x:c r="I52" s="13" t="str">
        <x:v>A selecionar</x:v>
      </x:c>
      <x:c r="J52" s="13" t="str">
        <x:v>Par HA, segmentação, VPN e registro de eventos de segurança.</x:v>
      </x:c>
      <x:c r="K52" s="13" t="str">
        <x:v>Dimensionar throughput com inspeção ativa e assinaturas.</x:v>
      </x:c>
      <x:c r="L52" s="13" t="str">
        <x:v>RFQ 2.1.2, 3.2; AP §6.1.9</x:v>
      </x:c>
      <x:c r="M52" s="13" t="n">
        <x:v>3</x:v>
      </x:c>
    </x:row>
    <x:row r="53" ht="40" customHeight="1">
      <x:c r="A53" s="12" t="str">
        <x:v>ER-02</x:v>
      </x:c>
      <x:c r="B53" s="12" t="str">
        <x:v>C12</x:v>
      </x:c>
      <x:c r="C53" s="12" t="str">
        <x:v>Fortinet · via canal</x:v>
      </x:c>
      <x:c r="D53" s="12" t="str">
        <x:v>Firewalls/roteadores dos sítios</x:v>
      </x:c>
      <x:c r="E53" s="23"/>
      <x:c r="F53" s="12" t="str">
        <x:v>un.</x:v>
      </x:c>
      <x:c r="G53" s="12" t="str">
        <x:v>A dimensionar</x:v>
      </x:c>
      <x:c r="H53" s="12" t="str">
        <x:v>Compartilhado (rateio/quantidade a definir)</x:v>
      </x:c>
      <x:c r="I53" s="12" t="str">
        <x:v>A selecionar</x:v>
      </x:c>
      <x:c r="J53" s="12" t="str">
        <x:v>Segmentação, acesso remoto seguro e supervisão dos equipamentos.</x:v>
      </x:c>
      <x:c r="K53" s="12" t="str">
        <x:v>AP prevê firewall ER1/ER2; definir se dedicado nos quatro sítios ou integrado à arquitetura.</x:v>
      </x:c>
      <x:c r="L53" s="12" t="str">
        <x:v>RFQ 2.1.3, 3.2; AP §§4.6.2–3</x:v>
      </x:c>
      <x:c r="M53" s="12" t="n">
        <x:v>8</x:v>
      </x:c>
    </x:row>
    <x:row r="54" ht="40" customHeight="1">
      <x:c r="A54" s="13" t="str">
        <x:v>ER-03</x:v>
      </x:c>
      <x:c r="B54" s="13" t="str">
        <x:v>C13</x:v>
      </x:c>
      <x:c r="C54" s="13" t="str">
        <x:v>Ceragon · via integrador de telecom</x:v>
      </x:c>
      <x:c r="D54" s="13" t="str">
        <x:v>Enlaces completos CCO–estações remotas</x:v>
      </x:c>
      <x:c r="E54" s="24" t="n">
        <x:v>4</x:v>
      </x:c>
      <x:c r="F54" s="13" t="str">
        <x:v>enlace</x:v>
      </x:c>
      <x:c r="G54" s="13" t="str">
        <x:v>Estimativa preliminar</x:v>
      </x:c>
      <x:c r="H54" s="13" t="str">
        <x:v>ER1 · Atalaia (1 enlace); ER2 · Trocadeiro (1 enlace); ER3 · Poly (1 enlace); ER4 · Teporti (1 enlace)</x:v>
      </x:c>
      <x:c r="I54" s="13" t="str">
        <x:v>Rádio licenciado ou fibra, a definir</x:v>
      </x:c>
      <x:c r="J54" s="13" t="str">
        <x:v>Premissa de 1 enlace lógico por ER1–ER4, cada um com duas pontas.</x:v>
      </x:c>
      <x:c r="K54" s="13" t="str">
        <x:v>Topologia, visada, capacidade e redundância a estudar. 4 enlaces não equivalem a 4 rádios.</x:v>
      </x:c>
      <x:c r="L54" s="13" t="str">
        <x:v>RFQ 2.1.3, 3.2; AP §6.8.4</x:v>
      </x:c>
      <x:c r="M54" s="13" t="n">
        <x:v>8</x:v>
      </x:c>
    </x:row>
    <x:row r="55" ht="40" customHeight="1">
      <x:c r="A55" s="12" t="str">
        <x:v>ER-04</x:v>
      </x:c>
      <x:c r="B55" s="12" t="str">
        <x:v>C13</x:v>
      </x:c>
      <x:c r="C55" s="12" t="str">
        <x:v>Ceragon · via integrador de telecom</x:v>
      </x:c>
      <x:c r="D55" s="12" t="str">
        <x:v>Rotas/equipamentos de contingência de dados</x:v>
      </x:c>
      <x:c r="E55" s="23"/>
      <x:c r="F55" s="12" t="str">
        <x:v>conj.</x:v>
      </x:c>
      <x:c r="G55" s="12" t="str">
        <x:v>A dimensionar</x:v>
      </x:c>
      <x:c r="H55" s="12" t="str">
        <x:v>Compartilhado (rateio/quantidade a definir)</x:v>
      </x:c>
      <x:c r="I55" s="12" t="str">
        <x:v>A selecionar</x:v>
      </x:c>
      <x:c r="J55" s="12" t="str">
        <x:v>Continuidade de comunicação em falha do enlace principal.</x:v>
      </x:c>
      <x:c r="K55" s="12" t="str">
        <x:v>Quantificar conforme SLA, topologia e independência de rotas; não presumir redundância em ER-03.</x:v>
      </x:c>
      <x:c r="L55" s="12" t="str">
        <x:v>RFQ 3.2; AP §6.8.4</x:v>
      </x:c>
      <x:c r="M55" s="12" t="n">
        <x:v>8</x:v>
      </x:c>
    </x:row>
    <x:row r="56" ht="40" customHeight="1">
      <x:c r="A56" s="13" t="str">
        <x:v>TI-07</x:v>
      </x:c>
      <x:c r="B56" s="13" t="str">
        <x:v>C14</x:v>
      </x:c>
      <x:c r="C56" s="13" t="str">
        <x:v>Rittal</x:v>
      </x:c>
      <x:c r="D56" s="13" t="str">
        <x:v>Racks de servidores e telecomunicações</x:v>
      </x:c>
      <x:c r="E56" s="24" t="n">
        <x:v>2</x:v>
      </x:c>
      <x:c r="F56" s="13" t="str">
        <x:v>un.</x:v>
      </x:c>
      <x:c r="G56" s="13" t="str">
        <x:v>Referência 2015</x:v>
      </x:c>
      <x:c r="H56" s="13" t="str">
        <x:v>CCO / CIA (2 un.)</x:v>
      </x:c>
      <x:c r="I56" s="13" t="str">
        <x:v>A selecionar</x:v>
      </x:c>
      <x:c r="J56" s="13" t="str">
        <x:v>1 rack de servidores + 1 de telecom, PDUs, organização e aterramento.</x:v>
      </x:c>
      <x:c r="K56" s="13" t="str">
        <x:v>Dimensionar unidades de rack e carga térmica/elétrica após seleção do hardware.</x:v>
      </x:c>
      <x:c r="L56" s="13" t="str">
        <x:v>RFQ 2.1.2; AP §4.6.1; PDF 33</x:v>
      </x:c>
      <x:c r="M56" s="13" t="n">
        <x:v>3</x:v>
      </x:c>
    </x:row>
    <x:row r="57" ht="40" customHeight="1">
      <x:c r="A57" s="12" t="str">
        <x:v>ER-07</x:v>
      </x:c>
      <x:c r="B57" s="12" t="str">
        <x:v>C14</x:v>
      </x:c>
      <x:c r="C57" s="12" t="str">
        <x:v>Rittal</x:v>
      </x:c>
      <x:c r="D57" s="12" t="str">
        <x:v>Gabinetes técnicos de ER3 e ER4</x:v>
      </x:c>
      <x:c r="E57" s="23" t="n">
        <x:v>2</x:v>
      </x:c>
      <x:c r="F57" s="12" t="str">
        <x:v>conj.</x:v>
      </x:c>
      <x:c r="G57" s="12" t="str">
        <x:v>Estimativa preliminar</x:v>
      </x:c>
      <x:c r="H57" s="12" t="str">
        <x:v>ER3 · Poly (1 conj.); ER4 · Teporti (1 conj.)</x:v>
      </x:c>
      <x:c r="I57" s="12" t="str">
        <x:v>A selecionar</x:v>
      </x:c>
      <x:c r="J57" s="12" t="str">
        <x:v>Gabinete externo para rede, energia e interfaces, com proteção ambiental.</x:v>
      </x:c>
      <x:c r="K57" s="12" t="str">
        <x:v>Premissa para instalação; verificar condições existentes, calor e corrosão.</x:v>
      </x:c>
      <x:c r="L57" s="12" t="str">
        <x:v>RFQ 2.1.3; AP §§4.6.4–5</x:v>
      </x:c>
      <x:c r="M57" s="12" t="n">
        <x:v>8</x:v>
      </x:c>
    </x:row>
    <x:row r="58" ht="40" customHeight="1">
      <x:c r="A58" s="13" t="str">
        <x:v>ENE-01</x:v>
      </x:c>
      <x:c r="B58" s="13" t="str">
        <x:v>C15</x:v>
      </x:c>
      <x:c r="C58" s="13" t="str">
        <x:v>Vertiv · via canal e instalador</x:v>
      </x:c>
      <x:c r="D58" s="13" t="str">
        <x:v>UPS do CCO com baterias e bypass</x:v>
      </x:c>
      <x:c r="E58" s="24" t="n">
        <x:v>1</x:v>
      </x:c>
      <x:c r="F58" s="13" t="str">
        <x:v>sistema</x:v>
      </x:c>
      <x:c r="G58" s="13" t="str">
        <x:v>Referência 2015</x:v>
      </x:c>
      <x:c r="H58" s="13" t="str">
        <x:v>CCO / CIA (1 sistema)</x:v>
      </x:c>
      <x:c r="I58" s="13" t="str">
        <x:v>UPS online a dimensionar</x:v>
      </x:c>
      <x:c r="J58" s="13" t="str">
        <x:v>Alimentação ininterrupta e monitoramento remoto para carga crítica.</x:v>
      </x:c>
      <x:c r="K58" s="13" t="str">
        <x:v>Definir kVA/kW, autonomia, redundância e vida das baterias.</x:v>
      </x:c>
      <x:c r="L58" s="13" t="str">
        <x:v>RFQ 2.1.2, 3.2; AP §6.2</x:v>
      </x:c>
      <x:c r="M58" s="13" t="n">
        <x:v>3</x:v>
      </x:c>
    </x:row>
    <x:row r="59" ht="40" customHeight="1">
      <x:c r="A59" s="12" t="str">
        <x:v>ENE-02</x:v>
      </x:c>
      <x:c r="B59" s="12" t="str">
        <x:v>C15</x:v>
      </x:c>
      <x:c r="C59" s="12" t="str">
        <x:v>Vertiv · via canal e instalador</x:v>
      </x:c>
      <x:c r="D59" s="12" t="str">
        <x:v>UPS das ER1 e ER2 com baterias</x:v>
      </x:c>
      <x:c r="E59" s="23" t="n">
        <x:v>2</x:v>
      </x:c>
      <x:c r="F59" s="12" t="str">
        <x:v>sistema</x:v>
      </x:c>
      <x:c r="G59" s="12" t="str">
        <x:v>Referência 2015</x:v>
      </x:c>
      <x:c r="H59" s="12" t="str">
        <x:v>ER1 · Atalaia (1 sistema); ER2 · Trocadeiro (1 sistema)</x:v>
      </x:c>
      <x:c r="I59" s="12" t="str">
        <x:v>UPS a dimensionar</x:v>
      </x:c>
      <x:c r="J59" s="12" t="str">
        <x:v>1 sistema por sítio, com supervisão e autonomia dimensionada.</x:v>
      </x:c>
      <x:c r="K59" s="12" t="str">
        <x:v>Validar carga dos radares, óptica, rádio e rede.</x:v>
      </x:c>
      <x:c r="L59" s="12" t="str">
        <x:v>AP §§4.6.2–3 e 6.2; RFQ 3.2</x:v>
      </x:c>
      <x:c r="M59" s="12" t="n">
        <x:v>8</x:v>
      </x:c>
    </x:row>
    <x:row r="60" ht="40" customHeight="1">
      <x:c r="A60" s="13" t="str">
        <x:v>ENE-03</x:v>
      </x:c>
      <x:c r="B60" s="13" t="str">
        <x:v>C15</x:v>
      </x:c>
      <x:c r="C60" s="13" t="str">
        <x:v>Vertiv · via canal e instalador</x:v>
      </x:c>
      <x:c r="D60" s="13" t="str">
        <x:v>Backup de energia de ER3 e ER4</x:v>
      </x:c>
      <x:c r="E60" s="24" t="n">
        <x:v>2</x:v>
      </x:c>
      <x:c r="F60" s="13" t="str">
        <x:v>sistema</x:v>
      </x:c>
      <x:c r="G60" s="13" t="str">
        <x:v>Estimativa preliminar</x:v>
      </x:c>
      <x:c r="H60" s="13" t="str">
        <x:v>ER3 · Poly (1 sistema); ER4 · Teporti (1 sistema)</x:v>
      </x:c>
      <x:c r="I60" s="13" t="str">
        <x:v>A dimensionar</x:v>
      </x:c>
      <x:c r="J60" s="13" t="str">
        <x:v>UPS ou alimentação CC com baterias, conforme equipamentos locais.</x:v>
      </x:c>
      <x:c r="K60" s="13" t="str">
        <x:v>Autonomia e redundância não definidas; confirmar energia disponível.</x:v>
      </x:c>
      <x:c r="L60" s="13" t="str">
        <x:v>RFQ 2.1.3, 3.2</x:v>
      </x:c>
      <x:c r="M60" s="13" t="n">
        <x:v>8</x:v>
      </x:c>
    </x:row>
    <x:row r="61" ht="40" customHeight="1">
      <x:c r="A61" s="12" t="str">
        <x:v>ENE-06</x:v>
      </x:c>
      <x:c r="B61" s="12" t="str">
        <x:v>C15</x:v>
      </x:c>
      <x:c r="C61" s="12" t="str">
        <x:v>Vertiv · via canal e instalador</x:v>
      </x:c>
      <x:c r="D61" s="12" t="str">
        <x:v>Climatização do CCO e sala de servidores</x:v>
      </x:c>
      <x:c r="E61" s="23" t="n">
        <x:v>1</x:v>
      </x:c>
      <x:c r="F61" s="12" t="str">
        <x:v>lote</x:v>
      </x:c>
      <x:c r="G61" s="12" t="str">
        <x:v>Pacote funcional</x:v>
      </x:c>
      <x:c r="H61" s="12" t="str">
        <x:v>CCO / CIA (1 lote)</x:v>
      </x:c>
      <x:c r="I61" s="12" t="str">
        <x:v>A dimensionar</x:v>
      </x:c>
      <x:c r="J61" s="12" t="str">
        <x:v>Dimensionamento térmico, monitoramento e resiliência da sala técnica.</x:v>
      </x:c>
      <x:c r="K61" s="12" t="str">
        <x:v>Quantidade de unidades e redundância conforme dissipação e layout.</x:v>
      </x:c>
      <x:c r="L61" s="12" t="str">
        <x:v>RFQ 2.1.2; AP §6.3</x:v>
      </x:c>
      <x:c r="M61" s="12" t="n">
        <x:v>3</x:v>
      </x:c>
    </x:row>
    <x:row r="62" ht="40" customHeight="1">
      <x:c r="A62" s="13" t="str">
        <x:v>ENE-07</x:v>
      </x:c>
      <x:c r="B62" s="13" t="str">
        <x:v>C15</x:v>
      </x:c>
      <x:c r="C62" s="13" t="str">
        <x:v>Vertiv · via canal e instalador</x:v>
      </x:c>
      <x:c r="D62" s="13" t="str">
        <x:v>Climatização dos abrigos ER1 e ER2</x:v>
      </x:c>
      <x:c r="E62" s="24" t="n">
        <x:v>2</x:v>
      </x:c>
      <x:c r="F62" s="13" t="str">
        <x:v>sistema</x:v>
      </x:c>
      <x:c r="G62" s="13" t="str">
        <x:v>Referência 2015</x:v>
      </x:c>
      <x:c r="H62" s="13" t="str">
        <x:v>ER1 · Atalaia (1 sistema); ER2 · Trocadeiro (1 sistema)</x:v>
      </x:c>
      <x:c r="I62" s="13" t="str">
        <x:v>A dimensionar</x:v>
      </x:c>
      <x:c r="J62" s="13" t="str">
        <x:v>Controle térmico dos abrigos e supervisão remota.</x:v>
      </x:c>
      <x:c r="K62" s="13" t="str">
        <x:v>Capacidade, redundância e proteção para ambiente salino.</x:v>
      </x:c>
      <x:c r="L62" s="13" t="str">
        <x:v>AP §§4.6.2–3 e 6.3</x:v>
      </x:c>
      <x:c r="M62" s="13" t="n">
        <x:v>8</x:v>
      </x:c>
    </x:row>
    <x:row r="63" ht="40" customHeight="1">
      <x:c r="A63" s="12" t="str">
        <x:v>ENE-04</x:v>
      </x:c>
      <x:c r="B63" s="12" t="str">
        <x:v>C16</x:v>
      </x:c>
      <x:c r="C63" s="12" t="str">
        <x:v>Cummins Brasil · distribuidor</x:v>
      </x:c>
      <x:c r="D63" s="12" t="str">
        <x:v>Gerador do CCO e transferência automática</x:v>
      </x:c>
      <x:c r="E63" s="23" t="n">
        <x:v>1</x:v>
      </x:c>
      <x:c r="F63" s="12" t="str">
        <x:v>conj.</x:v>
      </x:c>
      <x:c r="G63" s="12" t="str">
        <x:v>Referência 2015</x:v>
      </x:c>
      <x:c r="H63" s="12" t="str">
        <x:v>CCO / CIA (1 conj.)</x:v>
      </x:c>
      <x:c r="I63" s="12" t="str">
        <x:v>A dimensionar</x:v>
      </x:c>
      <x:c r="J63" s="12" t="str">
        <x:v>Geração de emergência, transferência e supervisão.</x:v>
      </x:c>
      <x:c r="K63" s="12" t="str">
        <x:v>Confirmar gerador existente, carga, autonomia e obras necessárias.</x:v>
      </x:c>
      <x:c r="L63" s="12" t="str">
        <x:v>AP §4.6.1 e 6.2; RFQ 2.1.2, 3.2</x:v>
      </x:c>
      <x:c r="M63" s="12" t="n">
        <x:v>3</x:v>
      </x:c>
    </x:row>
    <x:row r="64" ht="40" customHeight="1">
      <x:c r="A64" s="13" t="str">
        <x:v>ENE-05</x:v>
      </x:c>
      <x:c r="B64" s="13" t="str">
        <x:v>C16</x:v>
      </x:c>
      <x:c r="C64" s="13" t="str">
        <x:v>Cummins Brasil · distribuidor</x:v>
      </x:c>
      <x:c r="D64" s="13" t="str">
        <x:v>Geradores de ER1 e ER2 e transferência</x:v>
      </x:c>
      <x:c r="E64" s="24" t="n">
        <x:v>2</x:v>
      </x:c>
      <x:c r="F64" s="13" t="str">
        <x:v>conj.</x:v>
      </x:c>
      <x:c r="G64" s="13" t="str">
        <x:v>Referência 2015</x:v>
      </x:c>
      <x:c r="H64" s="13" t="str">
        <x:v>ER1 · Atalaia (1 conj.); ER2 · Trocadeiro (1 conj.)</x:v>
      </x:c>
      <x:c r="I64" s="13" t="str">
        <x:v>A dimensionar</x:v>
      </x:c>
      <x:c r="J64" s="13" t="str">
        <x:v>1 conjunto por sítio, integração com UPS e alarmes.</x:v>
      </x:c>
      <x:c r="K64" s="13" t="str">
        <x:v>Potência, combustível, autonomia, ruído e acesso de manutenção.</x:v>
      </x:c>
      <x:c r="L64" s="13" t="str">
        <x:v>AP §§4.6.2–3, 6.2; RFQ 3.2</x:v>
      </x:c>
      <x:c r="M64" s="13" t="n">
        <x:v>8</x:v>
      </x:c>
    </x:row>
    <x:row r="65" ht="40" customHeight="1">
      <x:c r="A65" s="12" t="str">
        <x:v>TI-08</x:v>
      </x:c>
      <x:c r="B65" s="12" t="str">
        <x:v>C17</x:v>
      </x:c>
      <x:c r="C65" s="12" t="str">
        <x:v>Empresa de obras a selecionar</x:v>
      </x:c>
      <x:c r="D65" s="12" t="str">
        <x:v>Cabeamento e ópticos do CCO</x:v>
      </x:c>
      <x:c r="E65" s="23" t="n">
        <x:v>1</x:v>
      </x:c>
      <x:c r="F65" s="12" t="str">
        <x:v>lote</x:v>
      </x:c>
      <x:c r="G65" s="12" t="str">
        <x:v>Pacote funcional</x:v>
      </x:c>
      <x:c r="H65" s="12" t="str">
        <x:v>CCO / CIA (1 lote)</x:v>
      </x:c>
      <x:c r="I65" s="12" t="str">
        <x:v>A selecionar</x:v>
      </x:c>
      <x:c r="J65" s="12" t="str">
        <x:v>Cabeamento certificado, patch panels, patch cords, fibras e módulos ópticos.</x:v>
      </x:c>
      <x:c r="K65" s="12" t="str">
        <x:v>Detalhar por porta e distância, compatível com switches e storage.</x:v>
      </x:c>
      <x:c r="L65" s="12" t="str">
        <x:v>RFQ 2.1.2; AP §6.1.11</x:v>
      </x:c>
      <x:c r="M65" s="12" t="n">
        <x:v>3</x:v>
      </x:c>
    </x:row>
    <x:row r="66" ht="40" customHeight="1">
      <x:c r="A66" s="13" t="str">
        <x:v>ER-05</x:v>
      </x:c>
      <x:c r="B66" s="13" t="str">
        <x:v>C17</x:v>
      </x:c>
      <x:c r="C66" s="13" t="str">
        <x:v>Empresa de obras a selecionar</x:v>
      </x:c>
      <x:c r="D66" s="13" t="str">
        <x:v>Torres, mastros e suportes</x:v>
      </x:c>
      <x:c r="E66" s="24"/>
      <x:c r="F66" s="13" t="str">
        <x:v>un.</x:v>
      </x:c>
      <x:c r="G66" s="13" t="str">
        <x:v>A dimensionar</x:v>
      </x:c>
      <x:c r="H66" s="13" t="str">
        <x:v>Compartilhado (rateio/quantidade a definir)</x:v>
      </x:c>
      <x:c r="I66" s="13" t="str">
        <x:v>Projeto estrutural específico</x:v>
      </x:c>
      <x:c r="J66" s="13" t="str">
        <x:v>Estruturas para sensores e telecom, proteção anticorrosiva, acesso seguro e balizamento.</x:v>
      </x:c>
      <x:c r="K66" s="13" t="str">
        <x:v>Há cinco locais potenciais CCO+ER1–ER4; isso não define número ou altura das torres.</x:v>
      </x:c>
      <x:c r="L66" s="13" t="str">
        <x:v>RFQ 2.1.1, 2.1.3; AP §6.8.6</x:v>
      </x:c>
      <x:c r="M66" s="13" t="n">
        <x:v>8</x:v>
      </x:c>
    </x:row>
    <x:row r="67" ht="40" customHeight="1">
      <x:c r="A67" s="12" t="str">
        <x:v>ER-06</x:v>
      </x:c>
      <x:c r="B67" s="12" t="str">
        <x:v>C17</x:v>
      </x:c>
      <x:c r="C67" s="12" t="str">
        <x:v>Empresa de obras a selecionar</x:v>
      </x:c>
      <x:c r="D67" s="12" t="str">
        <x:v>Abrigos técnicos de ER1 e ER2</x:v>
      </x:c>
      <x:c r="E67" s="23" t="n">
        <x:v>2</x:v>
      </x:c>
      <x:c r="F67" s="12" t="str">
        <x:v>sítio</x:v>
      </x:c>
      <x:c r="G67" s="12" t="str">
        <x:v>Referência 2015</x:v>
      </x:c>
      <x:c r="H67" s="12" t="str">
        <x:v>ER1 · Atalaia (1 sítio); ER2 · Trocadeiro (1 sítio)</x:v>
      </x:c>
      <x:c r="I67" s="12" t="str">
        <x:v>Projeto civil/eletromecânico</x:v>
      </x:c>
      <x:c r="J67" s="12" t="str">
        <x:v>Solução por sítio com abrigo de equipamentos climatizado e espaço protegido para gerador.</x:v>
      </x:c>
      <x:c r="K67" s="12" t="str">
        <x:v>Definir quantidade de módulos por sítio, licenças de obra e condições do terreno.</x:v>
      </x:c>
      <x:c r="L67" s="12" t="str">
        <x:v>RFQ 2.1.3; AP §8.4.7; PDF 110–111</x:v>
      </x:c>
      <x:c r="M67" s="12" t="n">
        <x:v>8</x:v>
      </x:c>
    </x:row>
    <x:row r="68" ht="40" customHeight="1">
      <x:c r="A68" s="13" t="str">
        <x:v>ER-08</x:v>
      </x:c>
      <x:c r="B68" s="13" t="str">
        <x:v>C17</x:v>
      </x:c>
      <x:c r="C68" s="13" t="str">
        <x:v>Empresa de obras a selecionar</x:v>
      </x:c>
      <x:c r="D68" s="13" t="str">
        <x:v>Cabos, caixas e acessórios dos sítios</x:v>
      </x:c>
      <x:c r="E68" s="24" t="n">
        <x:v>1</x:v>
      </x:c>
      <x:c r="F68" s="13" t="str">
        <x:v>lote</x:v>
      </x:c>
      <x:c r="G68" s="13" t="str">
        <x:v>Pacote funcional</x:v>
      </x:c>
      <x:c r="H68" s="13" t="str">
        <x:v>Compartilhado (rateio/quantidade a definir)</x:v>
      </x:c>
      <x:c r="I68" s="13" t="str">
        <x:v>Conforme projeto</x:v>
      </x:c>
      <x:c r="J68" s="13" t="str">
        <x:v>Cabos de dados/RF/energia, conectores, eletrodutos, prensa-cabos e identificação.</x:v>
      </x:c>
      <x:c r="K68" s="13" t="str">
        <x:v>Levantar metragem por local e antena; evitar duplicar kits específicos AIS/CFTV.</x:v>
      </x:c>
      <x:c r="L68" s="13" t="str">
        <x:v>RFQ 2.1.3</x:v>
      </x:c>
      <x:c r="M68" s="13" t="n">
        <x:v>8</x:v>
      </x:c>
    </x:row>
    <x:row r="69" ht="40" customHeight="1">
      <x:c r="A69" s="12" t="str">
        <x:v>ENE-08</x:v>
      </x:c>
      <x:c r="B69" s="12" t="str">
        <x:v>C17</x:v>
      </x:c>
      <x:c r="C69" s="12" t="str">
        <x:v>Empresa de obras a selecionar</x:v>
      </x:c>
      <x:c r="D69" s="12" t="str">
        <x:v>Quadros elétricos, DPS e aterramento do CCO</x:v>
      </x:c>
      <x:c r="E69" s="23" t="n">
        <x:v>1</x:v>
      </x:c>
      <x:c r="F69" s="12" t="str">
        <x:v>lote</x:v>
      </x:c>
      <x:c r="G69" s="12" t="str">
        <x:v>Pacote funcional</x:v>
      </x:c>
      <x:c r="H69" s="12" t="str">
        <x:v>CCO / CIA (1 lote)</x:v>
      </x:c>
      <x:c r="I69" s="12" t="str">
        <x:v>Projeto elétrico específico</x:v>
      </x:c>
      <x:c r="J69" s="12" t="str">
        <x:v>Distribuição, proteção, circuitos e equipotencialização.</x:v>
      </x:c>
      <x:c r="K69" s="12" t="str">
        <x:v>Consolidar instalação elétrica e proteção contra descargas.</x:v>
      </x:c>
      <x:c r="L69" s="12" t="str">
        <x:v>RFQ 2.1.2, 3.2</x:v>
      </x:c>
      <x:c r="M69" s="12" t="n">
        <x:v>3</x:v>
      </x:c>
    </x:row>
    <x:row r="70" ht="53" customHeight="1">
      <x:c r="A70" s="13" t="str">
        <x:v>ENE-09</x:v>
      </x:c>
      <x:c r="B70" s="13" t="str">
        <x:v>C17</x:v>
      </x:c>
      <x:c r="C70" s="13" t="str">
        <x:v>Empresa de obras a selecionar</x:v>
      </x:c>
      <x:c r="D70" s="13" t="str">
        <x:v>Quadros, SPDA e aterramento dos sítios</x:v>
      </x:c>
      <x:c r="E70" s="24" t="n">
        <x:v>4</x:v>
      </x:c>
      <x:c r="F70" s="13" t="str">
        <x:v>lote/sítio</x:v>
      </x:c>
      <x:c r="G70" s="13" t="str">
        <x:v>Estimativa preliminar</x:v>
      </x:c>
      <x:c r="H70" s="13" t="str">
        <x:v>ER1 · Atalaia (1 lote/sítio); ER2 · Trocadeiro (1 lote/sítio); ER3 · Poly (1 lote/sítio); ER4 · Teporti (1 lote/sítio)</x:v>
      </x:c>
      <x:c r="I70" s="13" t="str">
        <x:v>Projeto elétrico específico</x:v>
      </x:c>
      <x:c r="J70" s="13" t="str">
        <x:v>Proteção elétrica/RF, aterramento, torres e distribuição ER1–ER4.</x:v>
      </x:c>
      <x:c r="K70" s="13" t="str">
        <x:v>Revalidar quatro sítios e separar materiais já incluídos nos kits de sensores.</x:v>
      </x:c>
      <x:c r="L70" s="13" t="str">
        <x:v>RFQ 2.1.3; AP §8.1</x:v>
      </x:c>
      <x:c r="M70" s="13" t="n">
        <x:v>8</x:v>
      </x:c>
    </x:row>
    <x:row r="71" ht="40" customHeight="1">
      <x:c r="A71" s="12" t="str">
        <x:v>SEG-01</x:v>
      </x:c>
      <x:c r="B71" s="12" t="str">
        <x:v>C18</x:v>
      </x:c>
      <x:c r="C71" s="12" t="str">
        <x:v>Integrador de segurança a selecionar</x:v>
      </x:c>
      <x:c r="D71" s="12" t="str">
        <x:v>Controle de acesso e incêndio do CCO</x:v>
      </x:c>
      <x:c r="E71" s="23" t="n">
        <x:v>1</x:v>
      </x:c>
      <x:c r="F71" s="12" t="str">
        <x:v>lote</x:v>
      </x:c>
      <x:c r="G71" s="12" t="str">
        <x:v>Pacote funcional</x:v>
      </x:c>
      <x:c r="H71" s="12" t="str">
        <x:v>CCO / CIA (1 lote)</x:v>
      </x:c>
      <x:c r="I71" s="12" t="str">
        <x:v>A dimensionar</x:v>
      </x:c>
      <x:c r="J71" s="12" t="str">
        <x:v>Controle de acesso, intrusão, detecção/proteção de incêndio conforme projeto.</x:v>
      </x:c>
      <x:c r="K71" s="12" t="str">
        <x:v>Definir interfaces prediais e infraestrutura existente.</x:v>
      </x:c>
      <x:c r="L71" s="12" t="str">
        <x:v>RFQ 2.1.2; AP §§6.1.15–16</x:v>
      </x:c>
      <x:c r="M71" s="12" t="n">
        <x:v>3</x:v>
      </x:c>
    </x:row>
    <x:row r="72" ht="40" customHeight="1">
      <x:c r="A72" s="13" t="str">
        <x:v>SEG-02</x:v>
      </x:c>
      <x:c r="B72" s="13" t="str">
        <x:v>C18</x:v>
      </x:c>
      <x:c r="C72" s="13" t="str">
        <x:v>Integrador de segurança a selecionar</x:v>
      </x:c>
      <x:c r="D72" s="13" t="str">
        <x:v>Alarmes e segurança dos abrigos remotos</x:v>
      </x:c>
      <x:c r="E72" s="24" t="n">
        <x:v>2</x:v>
      </x:c>
      <x:c r="F72" s="13" t="str">
        <x:v>sistema</x:v>
      </x:c>
      <x:c r="G72" s="13" t="str">
        <x:v>Referência 2015</x:v>
      </x:c>
      <x:c r="H72" s="13" t="str">
        <x:v>ER1 · Atalaia (1 sistema); ER2 · Trocadeiro (1 sistema)</x:v>
      </x:c>
      <x:c r="I72" s="13" t="str">
        <x:v>A dimensionar</x:v>
      </x:c>
      <x:c r="J72" s="13" t="str">
        <x:v>Porta, presença, fumaça, temperatura, sirene e transmissão de alarmes ER1/ER2.</x:v>
      </x:c>
      <x:c r="K72" s="13" t="str">
        <x:v>Confirmar cobertura adicional ER3/ER4; câmeras estão em CAM-04.</x:v>
      </x:c>
      <x:c r="L72" s="13" t="str">
        <x:v>AP §8.2; RFQ 2.1.3</x:v>
      </x:c>
      <x:c r="M72" s="13" t="n">
        <x:v>8</x:v>
      </x:c>
    </x:row>
    <x:row r="73" ht="40" customHeight="1">
      <x:c r="A73" s="12" t="str">
        <x:v>CCO-09</x:v>
      </x:c>
      <x:c r="B73" s="12" t="str">
        <x:v>C19</x:v>
      </x:c>
      <x:c r="C73" s="12" t="str">
        <x:v>Revenda de TI/AV a selecionar</x:v>
      </x:c>
      <x:c r="D73" s="12" t="str">
        <x:v>Impressoras de apoio</x:v>
      </x:c>
      <x:c r="E73" s="23" t="n">
        <x:v>2</x:v>
      </x:c>
      <x:c r="F73" s="12" t="str">
        <x:v>un.</x:v>
      </x:c>
      <x:c r="G73" s="12" t="str">
        <x:v>Referência 2015</x:v>
      </x:c>
      <x:c r="H73" s="12" t="str">
        <x:v>CCO / CIA (2 un.)</x:v>
      </x:c>
      <x:c r="I73" s="12" t="str">
        <x:v>A selecionar</x:v>
      </x:c>
      <x:c r="J73" s="12" t="str">
        <x:v>1 multifuncional + 1 laser, conforme anteprojeto.</x:v>
      </x:c>
      <x:c r="K73" s="12" t="str">
        <x:v>Revalidar necessidade e possibilidade de consolidação.</x:v>
      </x:c>
      <x:c r="L73" s="12" t="str">
        <x:v>AP §4.6.1; PDF 34</x:v>
      </x:c>
      <x:c r="M73" s="12" t="n">
        <x:v>3</x:v>
      </x:c>
    </x:row>
    <x:row r="74" ht="40" customHeight="1">
      <x:c r="A74" s="13" t="str">
        <x:v>CCO-10</x:v>
      </x:c>
      <x:c r="B74" s="13" t="str">
        <x:v>C19</x:v>
      </x:c>
      <x:c r="C74" s="13" t="str">
        <x:v>Revenda de TI/AV a selecionar</x:v>
      </x:c>
      <x:c r="D74" s="13" t="str">
        <x:v>Videoconferência e tela de reunião</x:v>
      </x:c>
      <x:c r="E74" s="24" t="n">
        <x:v>1</x:v>
      </x:c>
      <x:c r="F74" s="13" t="str">
        <x:v>kit</x:v>
      </x:c>
      <x:c r="G74" s="13" t="str">
        <x:v>Referência 2015</x:v>
      </x:c>
      <x:c r="H74" s="13" t="str">
        <x:v>CCO / CIA (1 kit)</x:v>
      </x:c>
      <x:c r="I74" s="13" t="str">
        <x:v>A selecionar</x:v>
      </x:c>
      <x:c r="J74" s="13" t="str">
        <x:v>Recursos de reunião previstos no anteprojeto.</x:v>
      </x:c>
      <x:c r="K74" s="13" t="str">
        <x:v>Confirmar infraestrutura existente e inclusão no projeto final.</x:v>
      </x:c>
      <x:c r="L74" s="13" t="str">
        <x:v>AP §4.6.1; PDF 34</x:v>
      </x:c>
      <x:c r="M74" s="13" t="n">
        <x:v>3</x:v>
      </x:c>
    </x:row>
  </x:sheetData>
  <x:pageMargins left="0.7" right="0.7" top="0.75" bottom="0.75" header="0.3" footer="0.3"/>
  <x:tableParts count="1">
    <x:tablePart xmlns:r="http://schemas.openxmlformats.org/officeDocument/2006/relationships" r:id="R3b427adc0ece4924"/>
  </x:tableParts>
</x:worksheet>
</file>

<file path=xl/worksheets/sheet3.xml><?xml version="1.0" encoding="utf-8"?>
<x:worksheet xmlns:x="http://schemas.openxmlformats.org/spreadsheetml/2006/main">
  <x:sheetPr>
    <x:tabColor rgb="FF17231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10" hidden="0" customWidth="1"/>
    <x:col min="3" max="3" width="32" hidden="0" customWidth="1"/>
    <x:col min="4" max="4" width="34" hidden="0" customWidth="1"/>
    <x:col min="5" max="5" width="17" hidden="0" customWidth="1"/>
    <x:col min="6" max="6" width="20" hidden="0" customWidth="1"/>
    <x:col min="7" max="7" width="12" hidden="0" customWidth="1"/>
    <x:col min="8" max="8" width="22" hidden="0" customWidth="1"/>
    <x:col min="9" max="9" width="18" hidden="0" customWidth="1"/>
    <x:col min="10" max="10" width="20" hidden="0" customWidth="1"/>
    <x:col min="11" max="11" width="23" hidden="0" customWidth="1"/>
    <x:col min="12" max="12" width="8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6" customHeight="1">
      <x:c r="A2" s="14" t="str">
        <x:v>RETORNOS / Registro das propostas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6" customHeight="1">
      <x:c r="A3" s="15" t="str">
        <x:v>VTS ITAJAÍ | 04/11/2026 | Rev. 01 • Candidatos sujeitos à qualificação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6" customHeight="1">
      <x:c r="A4" s="16" t="str">
        <x:v>Âmbar = preencher por item. Total = quantidade cotada × preço unitário; sem somar moedas. Inclusões em outros itens devem ser explicadas.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6" customHeight="1">
      <x:c r="A6" s="9" t="str">
        <x:v>ID BOM</x:v>
      </x:c>
      <x:c r="B6" s="9" t="str">
        <x:v>Pacote</x:v>
      </x:c>
      <x:c r="C6" s="9" t="str">
        <x:v>Fornecedor que respondeu</x:v>
      </x:c>
      <x:c r="D6" s="9" t="str">
        <x:v>Modelo / SKU cotado</x:v>
      </x:c>
      <x:c r="E6" s="9" t="str">
        <x:v>Qtd. cotada</x:v>
      </x:c>
      <x:c r="F6" s="9" t="str">
        <x:v>Preço unitário</x:v>
      </x:c>
      <x:c r="G6" s="9" t="str">
        <x:v>Moeda</x:v>
      </x:c>
      <x:c r="H6" s="9" t="str">
        <x:v>Total do item</x:v>
      </x:c>
      <x:c r="I6" s="9" t="str">
        <x:v>Entrega (dias)</x:v>
      </x:c>
      <x:c r="J6" s="9" t="str">
        <x:v>Validade proposta</x:v>
      </x:c>
      <x:c r="K6" s="9" t="str">
        <x:v>Conformidade</x:v>
      </x:c>
      <x:c r="L6" s="9" t="str">
        <x:v>Desvios / inclusões / referência</x:v>
      </x:c>
    </x:row>
    <x:row r="7" ht="40" customHeight="1">
      <x:c r="A7" s="12" t="str">
        <x:v>SW-01</x:v>
      </x:c>
      <x:c r="B7" s="12" t="str">
        <x:v>C01</x:v>
      </x:c>
      <x:c r="C7" s="17"/>
      <x:c r="D7" s="17"/>
      <x:c r="E7" s="28"/>
      <x:c r="F7" s="25"/>
      <x:c r="G7" s="17"/>
      <x:c r="H7" s="26" t="str">
        <x:f>IF(COUNT(E7:F7)&lt;2,"",E7*F7)</x:f>
      </x:c>
      <x:c r="I7" s="17"/>
      <x:c r="J7" s="18"/>
      <x:c r="K7" s="17" t="str">
        <x:v>Não avaliada</x:v>
      </x:c>
      <x:c r="L7" s="17"/>
    </x:row>
    <x:row r="8" ht="40" customHeight="1">
      <x:c r="A8" s="13" t="str">
        <x:v>SW-02</x:v>
      </x:c>
      <x:c r="B8" s="13" t="str">
        <x:v>C01</x:v>
      </x:c>
      <x:c r="C8" s="17"/>
      <x:c r="D8" s="17"/>
      <x:c r="E8" s="28"/>
      <x:c r="F8" s="25"/>
      <x:c r="G8" s="17"/>
      <x:c r="H8" s="27" t="str">
        <x:f>IF(COUNT(E8:F8)&lt;2,"",E8*F8)</x:f>
      </x:c>
      <x:c r="I8" s="17"/>
      <x:c r="J8" s="18"/>
      <x:c r="K8" s="17" t="str">
        <x:v>Não avaliada</x:v>
      </x:c>
      <x:c r="L8" s="17"/>
    </x:row>
    <x:row r="9" ht="40" customHeight="1">
      <x:c r="A9" s="12" t="str">
        <x:v>SW-03</x:v>
      </x:c>
      <x:c r="B9" s="12" t="str">
        <x:v>C01</x:v>
      </x:c>
      <x:c r="C9" s="17"/>
      <x:c r="D9" s="17"/>
      <x:c r="E9" s="28"/>
      <x:c r="F9" s="25"/>
      <x:c r="G9" s="17"/>
      <x:c r="H9" s="26" t="str">
        <x:f>IF(COUNT(E9:F9)&lt;2,"",E9*F9)</x:f>
      </x:c>
      <x:c r="I9" s="17"/>
      <x:c r="J9" s="18"/>
      <x:c r="K9" s="17" t="str">
        <x:v>Não avaliada</x:v>
      </x:c>
      <x:c r="L9" s="17"/>
    </x:row>
    <x:row r="10" ht="40" customHeight="1">
      <x:c r="A10" s="13" t="str">
        <x:v>SW-04</x:v>
      </x:c>
      <x:c r="B10" s="13" t="str">
        <x:v>C01</x:v>
      </x:c>
      <x:c r="C10" s="17"/>
      <x:c r="D10" s="17"/>
      <x:c r="E10" s="28"/>
      <x:c r="F10" s="25"/>
      <x:c r="G10" s="17"/>
      <x:c r="H10" s="27" t="str">
        <x:f>IF(COUNT(E10:F10)&lt;2,"",E10*F10)</x:f>
      </x:c>
      <x:c r="I10" s="17"/>
      <x:c r="J10" s="18"/>
      <x:c r="K10" s="17" t="str">
        <x:v>Não avaliada</x:v>
      </x:c>
      <x:c r="L10" s="17"/>
    </x:row>
    <x:row r="11" ht="40" customHeight="1">
      <x:c r="A11" s="12" t="str">
        <x:v>SW-05</x:v>
      </x:c>
      <x:c r="B11" s="12" t="str">
        <x:v>C01</x:v>
      </x:c>
      <x:c r="C11" s="17"/>
      <x:c r="D11" s="17"/>
      <x:c r="E11" s="28"/>
      <x:c r="F11" s="25"/>
      <x:c r="G11" s="17"/>
      <x:c r="H11" s="26" t="str">
        <x:f>IF(COUNT(E11:F11)&lt;2,"",E11*F11)</x:f>
      </x:c>
      <x:c r="I11" s="17"/>
      <x:c r="J11" s="18"/>
      <x:c r="K11" s="17" t="str">
        <x:v>Não avaliada</x:v>
      </x:c>
      <x:c r="L11" s="17"/>
    </x:row>
    <x:row r="12" ht="40" customHeight="1">
      <x:c r="A12" s="13" t="str">
        <x:v>INT-01</x:v>
      </x:c>
      <x:c r="B12" s="13" t="str">
        <x:v>C01</x:v>
      </x:c>
      <x:c r="C12" s="17"/>
      <x:c r="D12" s="17"/>
      <x:c r="E12" s="28"/>
      <x:c r="F12" s="25"/>
      <x:c r="G12" s="17"/>
      <x:c r="H12" s="27" t="str">
        <x:f>IF(COUNT(E12:F12)&lt;2,"",E12*F12)</x:f>
      </x:c>
      <x:c r="I12" s="17"/>
      <x:c r="J12" s="18"/>
      <x:c r="K12" s="17" t="str">
        <x:v>Não avaliada</x:v>
      </x:c>
      <x:c r="L12" s="17"/>
    </x:row>
    <x:row r="13" ht="40" customHeight="1">
      <x:c r="A13" s="12" t="str">
        <x:v>INT-02</x:v>
      </x:c>
      <x:c r="B13" s="12" t="str">
        <x:v>C01</x:v>
      </x:c>
      <x:c r="C13" s="17"/>
      <x:c r="D13" s="17"/>
      <x:c r="E13" s="28"/>
      <x:c r="F13" s="25"/>
      <x:c r="G13" s="17"/>
      <x:c r="H13" s="26" t="str">
        <x:f>IF(COUNT(E13:F13)&lt;2,"",E13*F13)</x:f>
      </x:c>
      <x:c r="I13" s="17"/>
      <x:c r="J13" s="18"/>
      <x:c r="K13" s="17" t="str">
        <x:v>Não avaliada</x:v>
      </x:c>
      <x:c r="L13" s="17"/>
    </x:row>
    <x:row r="14" ht="40" customHeight="1">
      <x:c r="A14" s="13" t="str">
        <x:v>INT-03</x:v>
      </x:c>
      <x:c r="B14" s="13" t="str">
        <x:v>C01</x:v>
      </x:c>
      <x:c r="C14" s="17"/>
      <x:c r="D14" s="17"/>
      <x:c r="E14" s="28"/>
      <x:c r="F14" s="25"/>
      <x:c r="G14" s="17"/>
      <x:c r="H14" s="27" t="str">
        <x:f>IF(COUNT(E14:F14)&lt;2,"",E14*F14)</x:f>
      </x:c>
      <x:c r="I14" s="17"/>
      <x:c r="J14" s="18"/>
      <x:c r="K14" s="17" t="str">
        <x:v>Não avaliada</x:v>
      </x:c>
      <x:c r="L14" s="17"/>
    </x:row>
    <x:row r="15" ht="40" customHeight="1">
      <x:c r="A15" s="12" t="str">
        <x:v>MAN-01</x:v>
      </x:c>
      <x:c r="B15" s="12" t="str">
        <x:v>C01</x:v>
      </x:c>
      <x:c r="C15" s="17"/>
      <x:c r="D15" s="17"/>
      <x:c r="E15" s="28"/>
      <x:c r="F15" s="25"/>
      <x:c r="G15" s="17"/>
      <x:c r="H15" s="26" t="str">
        <x:f>IF(COUNT(E15:F15)&lt;2,"",E15*F15)</x:f>
      </x:c>
      <x:c r="I15" s="17"/>
      <x:c r="J15" s="18"/>
      <x:c r="K15" s="17" t="str">
        <x:v>Não avaliada</x:v>
      </x:c>
      <x:c r="L15" s="17"/>
    </x:row>
    <x:row r="16" ht="40" customHeight="1">
      <x:c r="A16" s="13" t="str">
        <x:v>MAN-02</x:v>
      </x:c>
      <x:c r="B16" s="13" t="str">
        <x:v>C01</x:v>
      </x:c>
      <x:c r="C16" s="17"/>
      <x:c r="D16" s="17"/>
      <x:c r="E16" s="28"/>
      <x:c r="F16" s="25"/>
      <x:c r="G16" s="17"/>
      <x:c r="H16" s="27" t="str">
        <x:f>IF(COUNT(E16:F16)&lt;2,"",E16*F16)</x:f>
      </x:c>
      <x:c r="I16" s="17"/>
      <x:c r="J16" s="18"/>
      <x:c r="K16" s="17" t="str">
        <x:v>Não avaliada</x:v>
      </x:c>
      <x:c r="L16" s="17"/>
    </x:row>
    <x:row r="17" ht="40" customHeight="1">
      <x:c r="A17" s="12" t="str">
        <x:v>RAD-01</x:v>
      </x:c>
      <x:c r="B17" s="12" t="str">
        <x:v>C02</x:v>
      </x:c>
      <x:c r="C17" s="17"/>
      <x:c r="D17" s="17"/>
      <x:c r="E17" s="28"/>
      <x:c r="F17" s="25"/>
      <x:c r="G17" s="17"/>
      <x:c r="H17" s="26" t="str">
        <x:f>IF(COUNT(E17:F17)&lt;2,"",E17*F17)</x:f>
      </x:c>
      <x:c r="I17" s="17"/>
      <x:c r="J17" s="18"/>
      <x:c r="K17" s="17" t="str">
        <x:v>Não avaliada</x:v>
      </x:c>
      <x:c r="L17" s="17"/>
    </x:row>
    <x:row r="18" ht="40" customHeight="1">
      <x:c r="A18" s="13" t="str">
        <x:v>RAD-02</x:v>
      </x:c>
      <x:c r="B18" s="13" t="str">
        <x:v>C02</x:v>
      </x:c>
      <x:c r="C18" s="17"/>
      <x:c r="D18" s="17"/>
      <x:c r="E18" s="28"/>
      <x:c r="F18" s="25"/>
      <x:c r="G18" s="17"/>
      <x:c r="H18" s="27" t="str">
        <x:f>IF(COUNT(E18:F18)&lt;2,"",E18*F18)</x:f>
      </x:c>
      <x:c r="I18" s="17"/>
      <x:c r="J18" s="18"/>
      <x:c r="K18" s="17" t="str">
        <x:v>Não avaliada</x:v>
      </x:c>
      <x:c r="L18" s="17"/>
    </x:row>
    <x:row r="19" ht="40" customHeight="1">
      <x:c r="A19" s="12" t="str">
        <x:v>RAD-03</x:v>
      </x:c>
      <x:c r="B19" s="12" t="str">
        <x:v>C02</x:v>
      </x:c>
      <x:c r="C19" s="17"/>
      <x:c r="D19" s="17"/>
      <x:c r="E19" s="28"/>
      <x:c r="F19" s="25"/>
      <x:c r="G19" s="17"/>
      <x:c r="H19" s="26" t="str">
        <x:f>IF(COUNT(E19:F19)&lt;2,"",E19*F19)</x:f>
      </x:c>
      <x:c r="I19" s="17"/>
      <x:c r="J19" s="18"/>
      <x:c r="K19" s="17" t="str">
        <x:v>Não avaliada</x:v>
      </x:c>
      <x:c r="L19" s="17"/>
    </x:row>
    <x:row r="20" ht="40" customHeight="1">
      <x:c r="A20" s="13" t="str">
        <x:v>AIS-01</x:v>
      </x:c>
      <x:c r="B20" s="13" t="str">
        <x:v>C03</x:v>
      </x:c>
      <x:c r="C20" s="17"/>
      <x:c r="D20" s="17"/>
      <x:c r="E20" s="28"/>
      <x:c r="F20" s="25"/>
      <x:c r="G20" s="17"/>
      <x:c r="H20" s="27" t="str">
        <x:f>IF(COUNT(E20:F20)&lt;2,"",E20*F20)</x:f>
      </x:c>
      <x:c r="I20" s="17"/>
      <x:c r="J20" s="18"/>
      <x:c r="K20" s="17" t="str">
        <x:v>Não avaliada</x:v>
      </x:c>
      <x:c r="L20" s="17"/>
    </x:row>
    <x:row r="21" ht="40" customHeight="1">
      <x:c r="A21" s="12" t="str">
        <x:v>AIS-02</x:v>
      </x:c>
      <x:c r="B21" s="12" t="str">
        <x:v>C03</x:v>
      </x:c>
      <x:c r="C21" s="17"/>
      <x:c r="D21" s="17"/>
      <x:c r="E21" s="28"/>
      <x:c r="F21" s="25"/>
      <x:c r="G21" s="17"/>
      <x:c r="H21" s="26" t="str">
        <x:f>IF(COUNT(E21:F21)&lt;2,"",E21*F21)</x:f>
      </x:c>
      <x:c r="I21" s="17"/>
      <x:c r="J21" s="18"/>
      <x:c r="K21" s="17" t="str">
        <x:v>Não avaliada</x:v>
      </x:c>
      <x:c r="L21" s="17"/>
    </x:row>
    <x:row r="22" ht="40" customHeight="1">
      <x:c r="A22" s="13" t="str">
        <x:v>AIS-03</x:v>
      </x:c>
      <x:c r="B22" s="13" t="str">
        <x:v>C03</x:v>
      </x:c>
      <x:c r="C22" s="17"/>
      <x:c r="D22" s="17"/>
      <x:c r="E22" s="28"/>
      <x:c r="F22" s="25"/>
      <x:c r="G22" s="17"/>
      <x:c r="H22" s="27" t="str">
        <x:f>IF(COUNT(E22:F22)&lt;2,"",E22*F22)</x:f>
      </x:c>
      <x:c r="I22" s="17"/>
      <x:c r="J22" s="18"/>
      <x:c r="K22" s="17" t="str">
        <x:v>Não avaliada</x:v>
      </x:c>
      <x:c r="L22" s="17"/>
    </x:row>
    <x:row r="23" ht="40" customHeight="1">
      <x:c r="A23" s="12" t="str">
        <x:v>AIS-04</x:v>
      </x:c>
      <x:c r="B23" s="12" t="str">
        <x:v>C03</x:v>
      </x:c>
      <x:c r="C23" s="17"/>
      <x:c r="D23" s="17"/>
      <x:c r="E23" s="28"/>
      <x:c r="F23" s="25"/>
      <x:c r="G23" s="17"/>
      <x:c r="H23" s="26" t="str">
        <x:f>IF(COUNT(E23:F23)&lt;2,"",E23*F23)</x:f>
      </x:c>
      <x:c r="I23" s="17"/>
      <x:c r="J23" s="18"/>
      <x:c r="K23" s="17" t="str">
        <x:v>Não avaliada</x:v>
      </x:c>
      <x:c r="L23" s="17"/>
    </x:row>
    <x:row r="24" ht="40" customHeight="1">
      <x:c r="A24" s="13" t="str">
        <x:v>AIS-05</x:v>
      </x:c>
      <x:c r="B24" s="13" t="str">
        <x:v>C03</x:v>
      </x:c>
      <x:c r="C24" s="17"/>
      <x:c r="D24" s="17"/>
      <x:c r="E24" s="28"/>
      <x:c r="F24" s="25"/>
      <x:c r="G24" s="17"/>
      <x:c r="H24" s="27" t="str">
        <x:f>IF(COUNT(E24:F24)&lt;2,"",E24*F24)</x:f>
      </x:c>
      <x:c r="I24" s="17"/>
      <x:c r="J24" s="18"/>
      <x:c r="K24" s="17" t="str">
        <x:v>Não avaliada</x:v>
      </x:c>
      <x:c r="L24" s="17"/>
    </x:row>
    <x:row r="25" ht="40" customHeight="1">
      <x:c r="A25" s="12" t="str">
        <x:v>CAM-01</x:v>
      </x:c>
      <x:c r="B25" s="12" t="str">
        <x:v>C04</x:v>
      </x:c>
      <x:c r="C25" s="17"/>
      <x:c r="D25" s="17"/>
      <x:c r="E25" s="28"/>
      <x:c r="F25" s="25"/>
      <x:c r="G25" s="17"/>
      <x:c r="H25" s="26" t="str">
        <x:f>IF(COUNT(E25:F25)&lt;2,"",E25*F25)</x:f>
      </x:c>
      <x:c r="I25" s="17"/>
      <x:c r="J25" s="18"/>
      <x:c r="K25" s="17" t="str">
        <x:v>Não avaliada</x:v>
      </x:c>
      <x:c r="L25" s="17"/>
    </x:row>
    <x:row r="26" ht="40" customHeight="1">
      <x:c r="A26" s="13" t="str">
        <x:v>CAM-02</x:v>
      </x:c>
      <x:c r="B26" s="13" t="str">
        <x:v>C04</x:v>
      </x:c>
      <x:c r="C26" s="17"/>
      <x:c r="D26" s="17"/>
      <x:c r="E26" s="28"/>
      <x:c r="F26" s="25"/>
      <x:c r="G26" s="17"/>
      <x:c r="H26" s="27" t="str">
        <x:f>IF(COUNT(E26:F26)&lt;2,"",E26*F26)</x:f>
      </x:c>
      <x:c r="I26" s="17"/>
      <x:c r="J26" s="18"/>
      <x:c r="K26" s="17" t="str">
        <x:v>Não avaliada</x:v>
      </x:c>
      <x:c r="L26" s="17"/>
    </x:row>
    <x:row r="27" ht="40" customHeight="1">
      <x:c r="A27" s="12" t="str">
        <x:v>VHF-01</x:v>
      </x:c>
      <x:c r="B27" s="12" t="str">
        <x:v>C05</x:v>
      </x:c>
      <x:c r="C27" s="17"/>
      <x:c r="D27" s="17"/>
      <x:c r="E27" s="28"/>
      <x:c r="F27" s="25"/>
      <x:c r="G27" s="17"/>
      <x:c r="H27" s="26" t="str">
        <x:f>IF(COUNT(E27:F27)&lt;2,"",E27*F27)</x:f>
      </x:c>
      <x:c r="I27" s="17"/>
      <x:c r="J27" s="18"/>
      <x:c r="K27" s="17" t="str">
        <x:v>Não avaliada</x:v>
      </x:c>
      <x:c r="L27" s="17"/>
    </x:row>
    <x:row r="28" ht="40" customHeight="1">
      <x:c r="A28" s="13" t="str">
        <x:v>VHF-02</x:v>
      </x:c>
      <x:c r="B28" s="13" t="str">
        <x:v>C05</x:v>
      </x:c>
      <x:c r="C28" s="17"/>
      <x:c r="D28" s="17"/>
      <x:c r="E28" s="28"/>
      <x:c r="F28" s="25"/>
      <x:c r="G28" s="17"/>
      <x:c r="H28" s="27" t="str">
        <x:f>IF(COUNT(E28:F28)&lt;2,"",E28*F28)</x:f>
      </x:c>
      <x:c r="I28" s="17"/>
      <x:c r="J28" s="18"/>
      <x:c r="K28" s="17" t="str">
        <x:v>Não avaliada</x:v>
      </x:c>
      <x:c r="L28" s="17"/>
    </x:row>
    <x:row r="29" ht="40" customHeight="1">
      <x:c r="A29" s="12" t="str">
        <x:v>VHF-03</x:v>
      </x:c>
      <x:c r="B29" s="12" t="str">
        <x:v>C05</x:v>
      </x:c>
      <x:c r="C29" s="17"/>
      <x:c r="D29" s="17"/>
      <x:c r="E29" s="28"/>
      <x:c r="F29" s="25"/>
      <x:c r="G29" s="17"/>
      <x:c r="H29" s="26" t="str">
        <x:f>IF(COUNT(E29:F29)&lt;2,"",E29*F29)</x:f>
      </x:c>
      <x:c r="I29" s="17"/>
      <x:c r="J29" s="18"/>
      <x:c r="K29" s="17" t="str">
        <x:v>Não avaliada</x:v>
      </x:c>
      <x:c r="L29" s="17"/>
    </x:row>
    <x:row r="30" ht="40" customHeight="1">
      <x:c r="A30" s="13" t="str">
        <x:v>VHF-04</x:v>
      </x:c>
      <x:c r="B30" s="13" t="str">
        <x:v>C05</x:v>
      </x:c>
      <x:c r="C30" s="17"/>
      <x:c r="D30" s="17"/>
      <x:c r="E30" s="28"/>
      <x:c r="F30" s="25"/>
      <x:c r="G30" s="17"/>
      <x:c r="H30" s="27" t="str">
        <x:f>IF(COUNT(E30:F30)&lt;2,"",E30*F30)</x:f>
      </x:c>
      <x:c r="I30" s="17"/>
      <x:c r="J30" s="18"/>
      <x:c r="K30" s="17" t="str">
        <x:v>Não avaliada</x:v>
      </x:c>
      <x:c r="L30" s="17"/>
    </x:row>
    <x:row r="31" ht="40" customHeight="1">
      <x:c r="A31" s="12" t="str">
        <x:v>VHF-05</x:v>
      </x:c>
      <x:c r="B31" s="12" t="str">
        <x:v>C05</x:v>
      </x:c>
      <x:c r="C31" s="17"/>
      <x:c r="D31" s="17"/>
      <x:c r="E31" s="28"/>
      <x:c r="F31" s="25"/>
      <x:c r="G31" s="17"/>
      <x:c r="H31" s="26" t="str">
        <x:f>IF(COUNT(E31:F31)&lt;2,"",E31*F31)</x:f>
      </x:c>
      <x:c r="I31" s="17"/>
      <x:c r="J31" s="18"/>
      <x:c r="K31" s="17" t="str">
        <x:v>Não avaliada</x:v>
      </x:c>
      <x:c r="L31" s="17"/>
    </x:row>
    <x:row r="32" ht="40" customHeight="1">
      <x:c r="A32" s="13" t="str">
        <x:v>VHF-06</x:v>
      </x:c>
      <x:c r="B32" s="13" t="str">
        <x:v>C05</x:v>
      </x:c>
      <x:c r="C32" s="17"/>
      <x:c r="D32" s="17"/>
      <x:c r="E32" s="28"/>
      <x:c r="F32" s="25"/>
      <x:c r="G32" s="17"/>
      <x:c r="H32" s="27" t="str">
        <x:f>IF(COUNT(E32:F32)&lt;2,"",E32*F32)</x:f>
      </x:c>
      <x:c r="I32" s="17"/>
      <x:c r="J32" s="18"/>
      <x:c r="K32" s="17" t="str">
        <x:v>Não avaliada</x:v>
      </x:c>
      <x:c r="L32" s="17"/>
    </x:row>
    <x:row r="33" ht="40" customHeight="1">
      <x:c r="A33" s="12" t="str">
        <x:v>VHF-07</x:v>
      </x:c>
      <x:c r="B33" s="12" t="str">
        <x:v>C05</x:v>
      </x:c>
      <x:c r="C33" s="17"/>
      <x:c r="D33" s="17"/>
      <x:c r="E33" s="28"/>
      <x:c r="F33" s="25"/>
      <x:c r="G33" s="17"/>
      <x:c r="H33" s="26" t="str">
        <x:f>IF(COUNT(E33:F33)&lt;2,"",E33*F33)</x:f>
      </x:c>
      <x:c r="I33" s="17"/>
      <x:c r="J33" s="18"/>
      <x:c r="K33" s="17" t="str">
        <x:v>Não avaliada</x:v>
      </x:c>
      <x:c r="L33" s="17"/>
    </x:row>
    <x:row r="34" ht="40" customHeight="1">
      <x:c r="A34" s="13" t="str">
        <x:v>CAM-03</x:v>
      </x:c>
      <x:c r="B34" s="13" t="str">
        <x:v>C06</x:v>
      </x:c>
      <x:c r="C34" s="17"/>
      <x:c r="D34" s="17"/>
      <x:c r="E34" s="28"/>
      <x:c r="F34" s="25"/>
      <x:c r="G34" s="17"/>
      <x:c r="H34" s="27" t="str">
        <x:f>IF(COUNT(E34:F34)&lt;2,"",E34*F34)</x:f>
      </x:c>
      <x:c r="I34" s="17"/>
      <x:c r="J34" s="18"/>
      <x:c r="K34" s="17" t="str">
        <x:v>Não avaliada</x:v>
      </x:c>
      <x:c r="L34" s="17"/>
    </x:row>
    <x:row r="35" ht="40" customHeight="1">
      <x:c r="A35" s="12" t="str">
        <x:v>CAM-04</x:v>
      </x:c>
      <x:c r="B35" s="12" t="str">
        <x:v>C06</x:v>
      </x:c>
      <x:c r="C35" s="17"/>
      <x:c r="D35" s="17"/>
      <x:c r="E35" s="28"/>
      <x:c r="F35" s="25"/>
      <x:c r="G35" s="17"/>
      <x:c r="H35" s="26" t="str">
        <x:f>IF(COUNT(E35:F35)&lt;2,"",E35*F35)</x:f>
      </x:c>
      <x:c r="I35" s="17"/>
      <x:c r="J35" s="18"/>
      <x:c r="K35" s="17" t="str">
        <x:v>Não avaliada</x:v>
      </x:c>
      <x:c r="L35" s="17"/>
    </x:row>
    <x:row r="36" ht="40" customHeight="1">
      <x:c r="A36" s="13" t="str">
        <x:v>CAM-05</x:v>
      </x:c>
      <x:c r="B36" s="13" t="str">
        <x:v>C06</x:v>
      </x:c>
      <x:c r="C36" s="17"/>
      <x:c r="D36" s="17"/>
      <x:c r="E36" s="28"/>
      <x:c r="F36" s="25"/>
      <x:c r="G36" s="17"/>
      <x:c r="H36" s="27" t="str">
        <x:f>IF(COUNT(E36:F36)&lt;2,"",E36*F36)</x:f>
      </x:c>
      <x:c r="I36" s="17"/>
      <x:c r="J36" s="18"/>
      <x:c r="K36" s="17" t="str">
        <x:v>Não avaliada</x:v>
      </x:c>
      <x:c r="L36" s="17"/>
    </x:row>
    <x:row r="37" ht="40" customHeight="1">
      <x:c r="A37" s="12" t="str">
        <x:v>CAM-06</x:v>
      </x:c>
      <x:c r="B37" s="12" t="str">
        <x:v>C06</x:v>
      </x:c>
      <x:c r="C37" s="17"/>
      <x:c r="D37" s="17"/>
      <x:c r="E37" s="28"/>
      <x:c r="F37" s="25"/>
      <x:c r="G37" s="17"/>
      <x:c r="H37" s="26" t="str">
        <x:f>IF(COUNT(E37:F37)&lt;2,"",E37*F37)</x:f>
      </x:c>
      <x:c r="I37" s="17"/>
      <x:c r="J37" s="18"/>
      <x:c r="K37" s="17" t="str">
        <x:v>Não avaliada</x:v>
      </x:c>
      <x:c r="L37" s="17"/>
    </x:row>
    <x:row r="38" ht="40" customHeight="1">
      <x:c r="A38" s="13" t="str">
        <x:v>CCO-01</x:v>
      </x:c>
      <x:c r="B38" s="13" t="str">
        <x:v>C07</x:v>
      </x:c>
      <x:c r="C38" s="17"/>
      <x:c r="D38" s="17"/>
      <x:c r="E38" s="28"/>
      <x:c r="F38" s="25"/>
      <x:c r="G38" s="17"/>
      <x:c r="H38" s="27" t="str">
        <x:f>IF(COUNT(E38:F38)&lt;2,"",E38*F38)</x:f>
      </x:c>
      <x:c r="I38" s="17"/>
      <x:c r="J38" s="18"/>
      <x:c r="K38" s="17" t="str">
        <x:v>Não avaliada</x:v>
      </x:c>
      <x:c r="L38" s="17"/>
    </x:row>
    <x:row r="39" ht="40" customHeight="1">
      <x:c r="A39" s="12" t="str">
        <x:v>CCO-02</x:v>
      </x:c>
      <x:c r="B39" s="12" t="str">
        <x:v>C07</x:v>
      </x:c>
      <x:c r="C39" s="17"/>
      <x:c r="D39" s="17"/>
      <x:c r="E39" s="28"/>
      <x:c r="F39" s="25"/>
      <x:c r="G39" s="17"/>
      <x:c r="H39" s="26" t="str">
        <x:f>IF(COUNT(E39:F39)&lt;2,"",E39*F39)</x:f>
      </x:c>
      <x:c r="I39" s="17"/>
      <x:c r="J39" s="18"/>
      <x:c r="K39" s="17" t="str">
        <x:v>Não avaliada</x:v>
      </x:c>
      <x:c r="L39" s="17"/>
    </x:row>
    <x:row r="40" ht="40" customHeight="1">
      <x:c r="A40" s="13" t="str">
        <x:v>CCO-03</x:v>
      </x:c>
      <x:c r="B40" s="13" t="str">
        <x:v>C07</x:v>
      </x:c>
      <x:c r="C40" s="17"/>
      <x:c r="D40" s="17"/>
      <x:c r="E40" s="28"/>
      <x:c r="F40" s="25"/>
      <x:c r="G40" s="17"/>
      <x:c r="H40" s="27" t="str">
        <x:f>IF(COUNT(E40:F40)&lt;2,"",E40*F40)</x:f>
      </x:c>
      <x:c r="I40" s="17"/>
      <x:c r="J40" s="18"/>
      <x:c r="K40" s="17" t="str">
        <x:v>Não avaliada</x:v>
      </x:c>
      <x:c r="L40" s="17"/>
    </x:row>
    <x:row r="41" ht="40" customHeight="1">
      <x:c r="A41" s="12" t="str">
        <x:v>CCO-04</x:v>
      </x:c>
      <x:c r="B41" s="12" t="str">
        <x:v>C07</x:v>
      </x:c>
      <x:c r="C41" s="17"/>
      <x:c r="D41" s="17"/>
      <x:c r="E41" s="28"/>
      <x:c r="F41" s="25"/>
      <x:c r="G41" s="17"/>
      <x:c r="H41" s="26" t="str">
        <x:f>IF(COUNT(E41:F41)&lt;2,"",E41*F41)</x:f>
      </x:c>
      <x:c r="I41" s="17"/>
      <x:c r="J41" s="18"/>
      <x:c r="K41" s="17" t="str">
        <x:v>Não avaliada</x:v>
      </x:c>
      <x:c r="L41" s="17"/>
    </x:row>
    <x:row r="42" ht="40" customHeight="1">
      <x:c r="A42" s="13" t="str">
        <x:v>CCO-05</x:v>
      </x:c>
      <x:c r="B42" s="13" t="str">
        <x:v>C07</x:v>
      </x:c>
      <x:c r="C42" s="17"/>
      <x:c r="D42" s="17"/>
      <x:c r="E42" s="28"/>
      <x:c r="F42" s="25"/>
      <x:c r="G42" s="17"/>
      <x:c r="H42" s="27" t="str">
        <x:f>IF(COUNT(E42:F42)&lt;2,"",E42*F42)</x:f>
      </x:c>
      <x:c r="I42" s="17"/>
      <x:c r="J42" s="18"/>
      <x:c r="K42" s="17" t="str">
        <x:v>Não avaliada</x:v>
      </x:c>
      <x:c r="L42" s="17"/>
    </x:row>
    <x:row r="43" ht="40" customHeight="1">
      <x:c r="A43" s="12" t="str">
        <x:v>TI-01</x:v>
      </x:c>
      <x:c r="B43" s="12" t="str">
        <x:v>C07</x:v>
      </x:c>
      <x:c r="C43" s="17"/>
      <x:c r="D43" s="17"/>
      <x:c r="E43" s="28"/>
      <x:c r="F43" s="25"/>
      <x:c r="G43" s="17"/>
      <x:c r="H43" s="26" t="str">
        <x:f>IF(COUNT(E43:F43)&lt;2,"",E43*F43)</x:f>
      </x:c>
      <x:c r="I43" s="17"/>
      <x:c r="J43" s="18"/>
      <x:c r="K43" s="17" t="str">
        <x:v>Não avaliada</x:v>
      </x:c>
      <x:c r="L43" s="17"/>
    </x:row>
    <x:row r="44" ht="40" customHeight="1">
      <x:c r="A44" s="13" t="str">
        <x:v>TI-02</x:v>
      </x:c>
      <x:c r="B44" s="13" t="str">
        <x:v>C07</x:v>
      </x:c>
      <x:c r="C44" s="17"/>
      <x:c r="D44" s="17"/>
      <x:c r="E44" s="28"/>
      <x:c r="F44" s="25"/>
      <x:c r="G44" s="17"/>
      <x:c r="H44" s="27" t="str">
        <x:f>IF(COUNT(E44:F44)&lt;2,"",E44*F44)</x:f>
      </x:c>
      <x:c r="I44" s="17"/>
      <x:c r="J44" s="18"/>
      <x:c r="K44" s="17" t="str">
        <x:v>Não avaliada</x:v>
      </x:c>
      <x:c r="L44" s="17"/>
    </x:row>
    <x:row r="45" ht="40" customHeight="1">
      <x:c r="A45" s="12" t="str">
        <x:v>TI-03</x:v>
      </x:c>
      <x:c r="B45" s="12" t="str">
        <x:v>C07</x:v>
      </x:c>
      <x:c r="C45" s="17"/>
      <x:c r="D45" s="17"/>
      <x:c r="E45" s="28"/>
      <x:c r="F45" s="25"/>
      <x:c r="G45" s="17"/>
      <x:c r="H45" s="26" t="str">
        <x:f>IF(COUNT(E45:F45)&lt;2,"",E45*F45)</x:f>
      </x:c>
      <x:c r="I45" s="17"/>
      <x:c r="J45" s="18"/>
      <x:c r="K45" s="17" t="str">
        <x:v>Não avaliada</x:v>
      </x:c>
      <x:c r="L45" s="17"/>
    </x:row>
    <x:row r="46" ht="40" customHeight="1">
      <x:c r="A46" s="13" t="str">
        <x:v>CCO-06</x:v>
      </x:c>
      <x:c r="B46" s="13" t="str">
        <x:v>C08</x:v>
      </x:c>
      <x:c r="C46" s="17"/>
      <x:c r="D46" s="17"/>
      <x:c r="E46" s="28"/>
      <x:c r="F46" s="25"/>
      <x:c r="G46" s="17"/>
      <x:c r="H46" s="27" t="str">
        <x:f>IF(COUNT(E46:F46)&lt;2,"",E46*F46)</x:f>
      </x:c>
      <x:c r="I46" s="17"/>
      <x:c r="J46" s="18"/>
      <x:c r="K46" s="17" t="str">
        <x:v>Não avaliada</x:v>
      </x:c>
      <x:c r="L46" s="17"/>
    </x:row>
    <x:row r="47" ht="40" customHeight="1">
      <x:c r="A47" s="12" t="str">
        <x:v>CCO-07</x:v>
      </x:c>
      <x:c r="B47" s="12" t="str">
        <x:v>C08</x:v>
      </x:c>
      <x:c r="C47" s="17"/>
      <x:c r="D47" s="17"/>
      <x:c r="E47" s="28"/>
      <x:c r="F47" s="25"/>
      <x:c r="G47" s="17"/>
      <x:c r="H47" s="26" t="str">
        <x:f>IF(COUNT(E47:F47)&lt;2,"",E47*F47)</x:f>
      </x:c>
      <x:c r="I47" s="17"/>
      <x:c r="J47" s="18"/>
      <x:c r="K47" s="17" t="str">
        <x:v>Não avaliada</x:v>
      </x:c>
      <x:c r="L47" s="17"/>
    </x:row>
    <x:row r="48" ht="40" customHeight="1">
      <x:c r="A48" s="13" t="str">
        <x:v>CCO-08</x:v>
      </x:c>
      <x:c r="B48" s="13" t="str">
        <x:v>C09</x:v>
      </x:c>
      <x:c r="C48" s="17"/>
      <x:c r="D48" s="17"/>
      <x:c r="E48" s="28"/>
      <x:c r="F48" s="25"/>
      <x:c r="G48" s="17"/>
      <x:c r="H48" s="27" t="str">
        <x:f>IF(COUNT(E48:F48)&lt;2,"",E48*F48)</x:f>
      </x:c>
      <x:c r="I48" s="17"/>
      <x:c r="J48" s="18"/>
      <x:c r="K48" s="17" t="str">
        <x:v>Não avaliada</x:v>
      </x:c>
      <x:c r="L48" s="17"/>
    </x:row>
    <x:row r="49" ht="40" customHeight="1">
      <x:c r="A49" s="12" t="str">
        <x:v>TI-04</x:v>
      </x:c>
      <x:c r="B49" s="12" t="str">
        <x:v>C10</x:v>
      </x:c>
      <x:c r="C49" s="17"/>
      <x:c r="D49" s="17"/>
      <x:c r="E49" s="28"/>
      <x:c r="F49" s="25"/>
      <x:c r="G49" s="17"/>
      <x:c r="H49" s="26" t="str">
        <x:f>IF(COUNT(E49:F49)&lt;2,"",E49*F49)</x:f>
      </x:c>
      <x:c r="I49" s="17"/>
      <x:c r="J49" s="18"/>
      <x:c r="K49" s="17" t="str">
        <x:v>Não avaliada</x:v>
      </x:c>
      <x:c r="L49" s="17"/>
    </x:row>
    <x:row r="50" ht="40" customHeight="1">
      <x:c r="A50" s="13" t="str">
        <x:v>TI-05</x:v>
      </x:c>
      <x:c r="B50" s="13" t="str">
        <x:v>C11</x:v>
      </x:c>
      <x:c r="C50" s="17"/>
      <x:c r="D50" s="17"/>
      <x:c r="E50" s="28"/>
      <x:c r="F50" s="25"/>
      <x:c r="G50" s="17"/>
      <x:c r="H50" s="27" t="str">
        <x:f>IF(COUNT(E50:F50)&lt;2,"",E50*F50)</x:f>
      </x:c>
      <x:c r="I50" s="17"/>
      <x:c r="J50" s="18"/>
      <x:c r="K50" s="17" t="str">
        <x:v>Não avaliada</x:v>
      </x:c>
      <x:c r="L50" s="17"/>
    </x:row>
    <x:row r="51" ht="40" customHeight="1">
      <x:c r="A51" s="12" t="str">
        <x:v>ER-01</x:v>
      </x:c>
      <x:c r="B51" s="12" t="str">
        <x:v>C11</x:v>
      </x:c>
      <x:c r="C51" s="17"/>
      <x:c r="D51" s="17"/>
      <x:c r="E51" s="28"/>
      <x:c r="F51" s="25"/>
      <x:c r="G51" s="17"/>
      <x:c r="H51" s="26" t="str">
        <x:f>IF(COUNT(E51:F51)&lt;2,"",E51*F51)</x:f>
      </x:c>
      <x:c r="I51" s="17"/>
      <x:c r="J51" s="18"/>
      <x:c r="K51" s="17" t="str">
        <x:v>Não avaliada</x:v>
      </x:c>
      <x:c r="L51" s="17"/>
    </x:row>
    <x:row r="52" ht="40" customHeight="1">
      <x:c r="A52" s="13" t="str">
        <x:v>TI-06</x:v>
      </x:c>
      <x:c r="B52" s="13" t="str">
        <x:v>C12</x:v>
      </x:c>
      <x:c r="C52" s="17"/>
      <x:c r="D52" s="17"/>
      <x:c r="E52" s="28"/>
      <x:c r="F52" s="25"/>
      <x:c r="G52" s="17"/>
      <x:c r="H52" s="27" t="str">
        <x:f>IF(COUNT(E52:F52)&lt;2,"",E52*F52)</x:f>
      </x:c>
      <x:c r="I52" s="17"/>
      <x:c r="J52" s="18"/>
      <x:c r="K52" s="17" t="str">
        <x:v>Não avaliada</x:v>
      </x:c>
      <x:c r="L52" s="17"/>
    </x:row>
    <x:row r="53" ht="40" customHeight="1">
      <x:c r="A53" s="12" t="str">
        <x:v>ER-02</x:v>
      </x:c>
      <x:c r="B53" s="12" t="str">
        <x:v>C12</x:v>
      </x:c>
      <x:c r="C53" s="17"/>
      <x:c r="D53" s="17"/>
      <x:c r="E53" s="28"/>
      <x:c r="F53" s="25"/>
      <x:c r="G53" s="17"/>
      <x:c r="H53" s="26" t="str">
        <x:f>IF(COUNT(E53:F53)&lt;2,"",E53*F53)</x:f>
      </x:c>
      <x:c r="I53" s="17"/>
      <x:c r="J53" s="18"/>
      <x:c r="K53" s="17" t="str">
        <x:v>Não avaliada</x:v>
      </x:c>
      <x:c r="L53" s="17"/>
    </x:row>
    <x:row r="54" ht="40" customHeight="1">
      <x:c r="A54" s="13" t="str">
        <x:v>ER-03</x:v>
      </x:c>
      <x:c r="B54" s="13" t="str">
        <x:v>C13</x:v>
      </x:c>
      <x:c r="C54" s="17"/>
      <x:c r="D54" s="17"/>
      <x:c r="E54" s="28"/>
      <x:c r="F54" s="25"/>
      <x:c r="G54" s="17"/>
      <x:c r="H54" s="27" t="str">
        <x:f>IF(COUNT(E54:F54)&lt;2,"",E54*F54)</x:f>
      </x:c>
      <x:c r="I54" s="17"/>
      <x:c r="J54" s="18"/>
      <x:c r="K54" s="17" t="str">
        <x:v>Não avaliada</x:v>
      </x:c>
      <x:c r="L54" s="17"/>
    </x:row>
    <x:row r="55" ht="40" customHeight="1">
      <x:c r="A55" s="12" t="str">
        <x:v>ER-04</x:v>
      </x:c>
      <x:c r="B55" s="12" t="str">
        <x:v>C13</x:v>
      </x:c>
      <x:c r="C55" s="17"/>
      <x:c r="D55" s="17"/>
      <x:c r="E55" s="28"/>
      <x:c r="F55" s="25"/>
      <x:c r="G55" s="17"/>
      <x:c r="H55" s="26" t="str">
        <x:f>IF(COUNT(E55:F55)&lt;2,"",E55*F55)</x:f>
      </x:c>
      <x:c r="I55" s="17"/>
      <x:c r="J55" s="18"/>
      <x:c r="K55" s="17" t="str">
        <x:v>Não avaliada</x:v>
      </x:c>
      <x:c r="L55" s="17"/>
    </x:row>
    <x:row r="56" ht="40" customHeight="1">
      <x:c r="A56" s="13" t="str">
        <x:v>TI-07</x:v>
      </x:c>
      <x:c r="B56" s="13" t="str">
        <x:v>C14</x:v>
      </x:c>
      <x:c r="C56" s="17"/>
      <x:c r="D56" s="17"/>
      <x:c r="E56" s="28"/>
      <x:c r="F56" s="25"/>
      <x:c r="G56" s="17"/>
      <x:c r="H56" s="27" t="str">
        <x:f>IF(COUNT(E56:F56)&lt;2,"",E56*F56)</x:f>
      </x:c>
      <x:c r="I56" s="17"/>
      <x:c r="J56" s="18"/>
      <x:c r="K56" s="17" t="str">
        <x:v>Não avaliada</x:v>
      </x:c>
      <x:c r="L56" s="17"/>
    </x:row>
    <x:row r="57" ht="40" customHeight="1">
      <x:c r="A57" s="12" t="str">
        <x:v>ER-07</x:v>
      </x:c>
      <x:c r="B57" s="12" t="str">
        <x:v>C14</x:v>
      </x:c>
      <x:c r="C57" s="17"/>
      <x:c r="D57" s="17"/>
      <x:c r="E57" s="28"/>
      <x:c r="F57" s="25"/>
      <x:c r="G57" s="17"/>
      <x:c r="H57" s="26" t="str">
        <x:f>IF(COUNT(E57:F57)&lt;2,"",E57*F57)</x:f>
      </x:c>
      <x:c r="I57" s="17"/>
      <x:c r="J57" s="18"/>
      <x:c r="K57" s="17" t="str">
        <x:v>Não avaliada</x:v>
      </x:c>
      <x:c r="L57" s="17"/>
    </x:row>
    <x:row r="58" ht="40" customHeight="1">
      <x:c r="A58" s="13" t="str">
        <x:v>ENE-01</x:v>
      </x:c>
      <x:c r="B58" s="13" t="str">
        <x:v>C15</x:v>
      </x:c>
      <x:c r="C58" s="17"/>
      <x:c r="D58" s="17"/>
      <x:c r="E58" s="28"/>
      <x:c r="F58" s="25"/>
      <x:c r="G58" s="17"/>
      <x:c r="H58" s="27" t="str">
        <x:f>IF(COUNT(E58:F58)&lt;2,"",E58*F58)</x:f>
      </x:c>
      <x:c r="I58" s="17"/>
      <x:c r="J58" s="18"/>
      <x:c r="K58" s="17" t="str">
        <x:v>Não avaliada</x:v>
      </x:c>
      <x:c r="L58" s="17"/>
    </x:row>
    <x:row r="59" ht="40" customHeight="1">
      <x:c r="A59" s="12" t="str">
        <x:v>ENE-02</x:v>
      </x:c>
      <x:c r="B59" s="12" t="str">
        <x:v>C15</x:v>
      </x:c>
      <x:c r="C59" s="17"/>
      <x:c r="D59" s="17"/>
      <x:c r="E59" s="28"/>
      <x:c r="F59" s="25"/>
      <x:c r="G59" s="17"/>
      <x:c r="H59" s="26" t="str">
        <x:f>IF(COUNT(E59:F59)&lt;2,"",E59*F59)</x:f>
      </x:c>
      <x:c r="I59" s="17"/>
      <x:c r="J59" s="18"/>
      <x:c r="K59" s="17" t="str">
        <x:v>Não avaliada</x:v>
      </x:c>
      <x:c r="L59" s="17"/>
    </x:row>
    <x:row r="60" ht="40" customHeight="1">
      <x:c r="A60" s="13" t="str">
        <x:v>ENE-03</x:v>
      </x:c>
      <x:c r="B60" s="13" t="str">
        <x:v>C15</x:v>
      </x:c>
      <x:c r="C60" s="17"/>
      <x:c r="D60" s="17"/>
      <x:c r="E60" s="28"/>
      <x:c r="F60" s="25"/>
      <x:c r="G60" s="17"/>
      <x:c r="H60" s="27" t="str">
        <x:f>IF(COUNT(E60:F60)&lt;2,"",E60*F60)</x:f>
      </x:c>
      <x:c r="I60" s="17"/>
      <x:c r="J60" s="18"/>
      <x:c r="K60" s="17" t="str">
        <x:v>Não avaliada</x:v>
      </x:c>
      <x:c r="L60" s="17"/>
    </x:row>
    <x:row r="61" ht="40" customHeight="1">
      <x:c r="A61" s="12" t="str">
        <x:v>ENE-06</x:v>
      </x:c>
      <x:c r="B61" s="12" t="str">
        <x:v>C15</x:v>
      </x:c>
      <x:c r="C61" s="17"/>
      <x:c r="D61" s="17"/>
      <x:c r="E61" s="28"/>
      <x:c r="F61" s="25"/>
      <x:c r="G61" s="17"/>
      <x:c r="H61" s="26" t="str">
        <x:f>IF(COUNT(E61:F61)&lt;2,"",E61*F61)</x:f>
      </x:c>
      <x:c r="I61" s="17"/>
      <x:c r="J61" s="18"/>
      <x:c r="K61" s="17" t="str">
        <x:v>Não avaliada</x:v>
      </x:c>
      <x:c r="L61" s="17"/>
    </x:row>
    <x:row r="62" ht="40" customHeight="1">
      <x:c r="A62" s="13" t="str">
        <x:v>ENE-07</x:v>
      </x:c>
      <x:c r="B62" s="13" t="str">
        <x:v>C15</x:v>
      </x:c>
      <x:c r="C62" s="17"/>
      <x:c r="D62" s="17"/>
      <x:c r="E62" s="28"/>
      <x:c r="F62" s="25"/>
      <x:c r="G62" s="17"/>
      <x:c r="H62" s="27" t="str">
        <x:f>IF(COUNT(E62:F62)&lt;2,"",E62*F62)</x:f>
      </x:c>
      <x:c r="I62" s="17"/>
      <x:c r="J62" s="18"/>
      <x:c r="K62" s="17" t="str">
        <x:v>Não avaliada</x:v>
      </x:c>
      <x:c r="L62" s="17"/>
    </x:row>
    <x:row r="63" ht="40" customHeight="1">
      <x:c r="A63" s="12" t="str">
        <x:v>ENE-04</x:v>
      </x:c>
      <x:c r="B63" s="12" t="str">
        <x:v>C16</x:v>
      </x:c>
      <x:c r="C63" s="17"/>
      <x:c r="D63" s="17"/>
      <x:c r="E63" s="28"/>
      <x:c r="F63" s="25"/>
      <x:c r="G63" s="17"/>
      <x:c r="H63" s="26" t="str">
        <x:f>IF(COUNT(E63:F63)&lt;2,"",E63*F63)</x:f>
      </x:c>
      <x:c r="I63" s="17"/>
      <x:c r="J63" s="18"/>
      <x:c r="K63" s="17" t="str">
        <x:v>Não avaliada</x:v>
      </x:c>
      <x:c r="L63" s="17"/>
    </x:row>
    <x:row r="64" ht="40" customHeight="1">
      <x:c r="A64" s="13" t="str">
        <x:v>ENE-05</x:v>
      </x:c>
      <x:c r="B64" s="13" t="str">
        <x:v>C16</x:v>
      </x:c>
      <x:c r="C64" s="17"/>
      <x:c r="D64" s="17"/>
      <x:c r="E64" s="28"/>
      <x:c r="F64" s="25"/>
      <x:c r="G64" s="17"/>
      <x:c r="H64" s="27" t="str">
        <x:f>IF(COUNT(E64:F64)&lt;2,"",E64*F64)</x:f>
      </x:c>
      <x:c r="I64" s="17"/>
      <x:c r="J64" s="18"/>
      <x:c r="K64" s="17" t="str">
        <x:v>Não avaliada</x:v>
      </x:c>
      <x:c r="L64" s="17"/>
    </x:row>
    <x:row r="65" ht="40" customHeight="1">
      <x:c r="A65" s="12" t="str">
        <x:v>TI-08</x:v>
      </x:c>
      <x:c r="B65" s="12" t="str">
        <x:v>C17</x:v>
      </x:c>
      <x:c r="C65" s="17"/>
      <x:c r="D65" s="17"/>
      <x:c r="E65" s="28"/>
      <x:c r="F65" s="25"/>
      <x:c r="G65" s="17"/>
      <x:c r="H65" s="26" t="str">
        <x:f>IF(COUNT(E65:F65)&lt;2,"",E65*F65)</x:f>
      </x:c>
      <x:c r="I65" s="17"/>
      <x:c r="J65" s="18"/>
      <x:c r="K65" s="17" t="str">
        <x:v>Não avaliada</x:v>
      </x:c>
      <x:c r="L65" s="17"/>
    </x:row>
    <x:row r="66" ht="40" customHeight="1">
      <x:c r="A66" s="13" t="str">
        <x:v>ER-05</x:v>
      </x:c>
      <x:c r="B66" s="13" t="str">
        <x:v>C17</x:v>
      </x:c>
      <x:c r="C66" s="17"/>
      <x:c r="D66" s="17"/>
      <x:c r="E66" s="28"/>
      <x:c r="F66" s="25"/>
      <x:c r="G66" s="17"/>
      <x:c r="H66" s="27" t="str">
        <x:f>IF(COUNT(E66:F66)&lt;2,"",E66*F66)</x:f>
      </x:c>
      <x:c r="I66" s="17"/>
      <x:c r="J66" s="18"/>
      <x:c r="K66" s="17" t="str">
        <x:v>Não avaliada</x:v>
      </x:c>
      <x:c r="L66" s="17"/>
    </x:row>
    <x:row r="67" ht="40" customHeight="1">
      <x:c r="A67" s="12" t="str">
        <x:v>ER-06</x:v>
      </x:c>
      <x:c r="B67" s="12" t="str">
        <x:v>C17</x:v>
      </x:c>
      <x:c r="C67" s="17"/>
      <x:c r="D67" s="17"/>
      <x:c r="E67" s="28"/>
      <x:c r="F67" s="25"/>
      <x:c r="G67" s="17"/>
      <x:c r="H67" s="26" t="str">
        <x:f>IF(COUNT(E67:F67)&lt;2,"",E67*F67)</x:f>
      </x:c>
      <x:c r="I67" s="17"/>
      <x:c r="J67" s="18"/>
      <x:c r="K67" s="17" t="str">
        <x:v>Não avaliada</x:v>
      </x:c>
      <x:c r="L67" s="17"/>
    </x:row>
    <x:row r="68" ht="40" customHeight="1">
      <x:c r="A68" s="13" t="str">
        <x:v>ER-08</x:v>
      </x:c>
      <x:c r="B68" s="13" t="str">
        <x:v>C17</x:v>
      </x:c>
      <x:c r="C68" s="17"/>
      <x:c r="D68" s="17"/>
      <x:c r="E68" s="28"/>
      <x:c r="F68" s="25"/>
      <x:c r="G68" s="17"/>
      <x:c r="H68" s="27" t="str">
        <x:f>IF(COUNT(E68:F68)&lt;2,"",E68*F68)</x:f>
      </x:c>
      <x:c r="I68" s="17"/>
      <x:c r="J68" s="18"/>
      <x:c r="K68" s="17" t="str">
        <x:v>Não avaliada</x:v>
      </x:c>
      <x:c r="L68" s="17"/>
    </x:row>
    <x:row r="69" ht="40" customHeight="1">
      <x:c r="A69" s="12" t="str">
        <x:v>ENE-08</x:v>
      </x:c>
      <x:c r="B69" s="12" t="str">
        <x:v>C17</x:v>
      </x:c>
      <x:c r="C69" s="17"/>
      <x:c r="D69" s="17"/>
      <x:c r="E69" s="28"/>
      <x:c r="F69" s="25"/>
      <x:c r="G69" s="17"/>
      <x:c r="H69" s="26" t="str">
        <x:f>IF(COUNT(E69:F69)&lt;2,"",E69*F69)</x:f>
      </x:c>
      <x:c r="I69" s="17"/>
      <x:c r="J69" s="18"/>
      <x:c r="K69" s="17" t="str">
        <x:v>Não avaliada</x:v>
      </x:c>
      <x:c r="L69" s="17"/>
    </x:row>
    <x:row r="70" ht="40" customHeight="1">
      <x:c r="A70" s="13" t="str">
        <x:v>ENE-09</x:v>
      </x:c>
      <x:c r="B70" s="13" t="str">
        <x:v>C17</x:v>
      </x:c>
      <x:c r="C70" s="17"/>
      <x:c r="D70" s="17"/>
      <x:c r="E70" s="28"/>
      <x:c r="F70" s="25"/>
      <x:c r="G70" s="17"/>
      <x:c r="H70" s="27" t="str">
        <x:f>IF(COUNT(E70:F70)&lt;2,"",E70*F70)</x:f>
      </x:c>
      <x:c r="I70" s="17"/>
      <x:c r="J70" s="18"/>
      <x:c r="K70" s="17" t="str">
        <x:v>Não avaliada</x:v>
      </x:c>
      <x:c r="L70" s="17"/>
    </x:row>
    <x:row r="71" ht="40" customHeight="1">
      <x:c r="A71" s="12" t="str">
        <x:v>SEG-01</x:v>
      </x:c>
      <x:c r="B71" s="12" t="str">
        <x:v>C18</x:v>
      </x:c>
      <x:c r="C71" s="17"/>
      <x:c r="D71" s="17"/>
      <x:c r="E71" s="28"/>
      <x:c r="F71" s="25"/>
      <x:c r="G71" s="17"/>
      <x:c r="H71" s="26" t="str">
        <x:f>IF(COUNT(E71:F71)&lt;2,"",E71*F71)</x:f>
      </x:c>
      <x:c r="I71" s="17"/>
      <x:c r="J71" s="18"/>
      <x:c r="K71" s="17" t="str">
        <x:v>Não avaliada</x:v>
      </x:c>
      <x:c r="L71" s="17"/>
    </x:row>
    <x:row r="72" ht="40" customHeight="1">
      <x:c r="A72" s="13" t="str">
        <x:v>SEG-02</x:v>
      </x:c>
      <x:c r="B72" s="13" t="str">
        <x:v>C18</x:v>
      </x:c>
      <x:c r="C72" s="17"/>
      <x:c r="D72" s="17"/>
      <x:c r="E72" s="28"/>
      <x:c r="F72" s="25"/>
      <x:c r="G72" s="17"/>
      <x:c r="H72" s="27" t="str">
        <x:f>IF(COUNT(E72:F72)&lt;2,"",E72*F72)</x:f>
      </x:c>
      <x:c r="I72" s="17"/>
      <x:c r="J72" s="18"/>
      <x:c r="K72" s="17" t="str">
        <x:v>Não avaliada</x:v>
      </x:c>
      <x:c r="L72" s="17"/>
    </x:row>
    <x:row r="73" ht="40" customHeight="1">
      <x:c r="A73" s="12" t="str">
        <x:v>CCO-09</x:v>
      </x:c>
      <x:c r="B73" s="12" t="str">
        <x:v>C19</x:v>
      </x:c>
      <x:c r="C73" s="17"/>
      <x:c r="D73" s="17"/>
      <x:c r="E73" s="28"/>
      <x:c r="F73" s="25"/>
      <x:c r="G73" s="17"/>
      <x:c r="H73" s="26" t="str">
        <x:f>IF(COUNT(E73:F73)&lt;2,"",E73*F73)</x:f>
      </x:c>
      <x:c r="I73" s="17"/>
      <x:c r="J73" s="18"/>
      <x:c r="K73" s="17" t="str">
        <x:v>Não avaliada</x:v>
      </x:c>
      <x:c r="L73" s="17"/>
    </x:row>
    <x:row r="74" ht="40" customHeight="1">
      <x:c r="A74" s="13" t="str">
        <x:v>CCO-10</x:v>
      </x:c>
      <x:c r="B74" s="13" t="str">
        <x:v>C19</x:v>
      </x:c>
      <x:c r="C74" s="17"/>
      <x:c r="D74" s="17"/>
      <x:c r="E74" s="28"/>
      <x:c r="F74" s="25"/>
      <x:c r="G74" s="17"/>
      <x:c r="H74" s="27" t="str">
        <x:f>IF(COUNT(E74:F74)&lt;2,"",E74*F74)</x:f>
      </x:c>
      <x:c r="I74" s="17"/>
      <x:c r="J74" s="18"/>
      <x:c r="K74" s="17" t="str">
        <x:v>Não avaliada</x:v>
      </x:c>
      <x:c r="L74" s="17"/>
    </x:row>
  </x:sheetData>
  <x:dataValidations count="2">
    <x:dataValidation type="list" sqref="G7:G74">
      <x:formula1>"BRL,USD,EUR"</x:formula1>
    </x:dataValidation>
    <x:dataValidation type="list" sqref="K7:K74">
      <x:formula1>"Não avaliada,Atende,Atende com ressalvas,Não atende,Incluso em outro item"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f77a5d630044a1e"/>
  </x:tableParts>
</x:worksheet>
</file>